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180" i="1"/>
  <c r="H180" s="1"/>
  <c r="F180"/>
  <c r="F129"/>
  <c r="G129" s="1"/>
  <c r="H129" s="1"/>
  <c r="F128"/>
  <c r="G128" s="1"/>
  <c r="H128" s="1"/>
  <c r="F173"/>
  <c r="G173" s="1"/>
  <c r="H173" s="1"/>
  <c r="F172"/>
  <c r="G172" s="1"/>
  <c r="H172" s="1"/>
  <c r="F171"/>
  <c r="G171" s="1"/>
  <c r="H171" s="1"/>
  <c r="G170"/>
  <c r="H170" s="1"/>
  <c r="F170"/>
  <c r="F169"/>
  <c r="G169" s="1"/>
  <c r="H169" s="1"/>
  <c r="G168"/>
  <c r="H168" s="1"/>
  <c r="F168"/>
  <c r="G167"/>
  <c r="H167" s="1"/>
  <c r="F167"/>
  <c r="F166"/>
  <c r="G166" s="1"/>
  <c r="H166" s="1"/>
  <c r="F165"/>
  <c r="G165" s="1"/>
  <c r="H165" s="1"/>
  <c r="F164"/>
  <c r="G164" s="1"/>
  <c r="H164" s="1"/>
  <c r="F175" l="1"/>
  <c r="G175" s="1"/>
  <c r="H175" s="1"/>
  <c r="F174"/>
  <c r="G174" s="1"/>
  <c r="H174" s="1"/>
  <c r="F163"/>
  <c r="G163" s="1"/>
  <c r="H163" s="1"/>
  <c r="F162"/>
  <c r="G162" s="1"/>
  <c r="H162" s="1"/>
  <c r="F161"/>
  <c r="G161" s="1"/>
  <c r="H161" s="1"/>
  <c r="F160"/>
  <c r="G160" s="1"/>
  <c r="H160" s="1"/>
  <c r="F159"/>
  <c r="G159" s="1"/>
  <c r="H159" s="1"/>
  <c r="F158"/>
  <c r="G158" s="1"/>
  <c r="H158" s="1"/>
  <c r="F157"/>
  <c r="G157" s="1"/>
  <c r="H157" s="1"/>
  <c r="F156"/>
  <c r="G156" s="1"/>
  <c r="H156" s="1"/>
  <c r="F151"/>
  <c r="G151" s="1"/>
  <c r="H151" s="1"/>
  <c r="F179"/>
  <c r="G179" s="1"/>
  <c r="H179" s="1"/>
  <c r="F178"/>
  <c r="G178" s="1"/>
  <c r="H178" s="1"/>
  <c r="F177"/>
  <c r="G177" s="1"/>
  <c r="H177" s="1"/>
  <c r="F176"/>
  <c r="G176" s="1"/>
  <c r="H176" s="1"/>
  <c r="F155"/>
  <c r="G155" s="1"/>
  <c r="H155" s="1"/>
  <c r="F154"/>
  <c r="G154" s="1"/>
  <c r="H154" s="1"/>
  <c r="F153"/>
  <c r="G153" s="1"/>
  <c r="H153" s="1"/>
  <c r="F152"/>
  <c r="G152" s="1"/>
  <c r="H152" s="1"/>
  <c r="F150"/>
  <c r="G150" s="1"/>
  <c r="H150" s="1"/>
  <c r="F149"/>
  <c r="G149" s="1"/>
  <c r="H149" s="1"/>
  <c r="F148"/>
  <c r="G148" s="1"/>
  <c r="H148" s="1"/>
  <c r="F147"/>
  <c r="G147" s="1"/>
  <c r="H147" s="1"/>
  <c r="F146"/>
  <c r="G146" s="1"/>
  <c r="H146" s="1"/>
  <c r="F145"/>
  <c r="G145" s="1"/>
  <c r="H145" s="1"/>
  <c r="F144"/>
  <c r="G144" s="1"/>
  <c r="H144" s="1"/>
  <c r="F143"/>
  <c r="G143" s="1"/>
  <c r="H143" s="1"/>
  <c r="F142"/>
  <c r="G142" s="1"/>
  <c r="H142" s="1"/>
  <c r="F141"/>
  <c r="G141" s="1"/>
  <c r="H141" s="1"/>
  <c r="F140"/>
  <c r="G140" s="1"/>
  <c r="H140" s="1"/>
  <c r="F139"/>
  <c r="G139" s="1"/>
  <c r="H139" s="1"/>
  <c r="F138"/>
  <c r="G138" s="1"/>
  <c r="H138" s="1"/>
  <c r="F137"/>
  <c r="G137" s="1"/>
  <c r="H137" s="1"/>
  <c r="F136"/>
  <c r="G136" s="1"/>
  <c r="H136" s="1"/>
  <c r="F135"/>
  <c r="G135" s="1"/>
  <c r="H135" s="1"/>
  <c r="F134"/>
  <c r="G134" s="1"/>
  <c r="H134" s="1"/>
  <c r="F133"/>
  <c r="G133" s="1"/>
  <c r="H133" s="1"/>
  <c r="F132"/>
  <c r="G132" s="1"/>
  <c r="H132" s="1"/>
  <c r="F131"/>
  <c r="G131" s="1"/>
  <c r="H131" s="1"/>
  <c r="F130"/>
  <c r="G130" s="1"/>
  <c r="H130" s="1"/>
  <c r="F127"/>
  <c r="G127" s="1"/>
  <c r="H127" s="1"/>
  <c r="F126"/>
  <c r="G126" s="1"/>
  <c r="H126" s="1"/>
  <c r="F125"/>
  <c r="G125" s="1"/>
  <c r="H125" s="1"/>
  <c r="F124"/>
  <c r="G124" s="1"/>
  <c r="H124" s="1"/>
  <c r="F123"/>
  <c r="G123" s="1"/>
  <c r="H123" s="1"/>
  <c r="F122"/>
  <c r="G122" s="1"/>
  <c r="H122" s="1"/>
  <c r="F121"/>
  <c r="G121" s="1"/>
  <c r="H121" s="1"/>
  <c r="F120"/>
  <c r="G120" s="1"/>
  <c r="H120" s="1"/>
  <c r="F119"/>
  <c r="G119" s="1"/>
  <c r="H119" s="1"/>
  <c r="F118"/>
  <c r="G118" s="1"/>
  <c r="H118" s="1"/>
  <c r="F117"/>
  <c r="G117" s="1"/>
  <c r="H117" s="1"/>
  <c r="F116"/>
  <c r="G116" s="1"/>
  <c r="H116" s="1"/>
  <c r="F115"/>
  <c r="G115" s="1"/>
  <c r="H115" s="1"/>
  <c r="F114"/>
  <c r="G114" s="1"/>
  <c r="H114" s="1"/>
  <c r="F113"/>
  <c r="G113" s="1"/>
  <c r="H113" s="1"/>
  <c r="F112"/>
  <c r="G112" s="1"/>
  <c r="H112" s="1"/>
  <c r="F111"/>
  <c r="G111" s="1"/>
  <c r="H111" s="1"/>
  <c r="F110"/>
  <c r="G110" s="1"/>
  <c r="H110" s="1"/>
  <c r="F109"/>
  <c r="G109" s="1"/>
  <c r="H109" s="1"/>
  <c r="F108"/>
  <c r="G108" s="1"/>
  <c r="H108" s="1"/>
  <c r="F107"/>
  <c r="G107" s="1"/>
  <c r="H107" s="1"/>
  <c r="F106"/>
  <c r="G106" s="1"/>
  <c r="H106" s="1"/>
  <c r="F105"/>
  <c r="G105" s="1"/>
  <c r="H105" s="1"/>
  <c r="F104"/>
  <c r="G104" s="1"/>
  <c r="H104" s="1"/>
  <c r="F103"/>
  <c r="G103" s="1"/>
  <c r="H103" s="1"/>
  <c r="F102"/>
  <c r="G102" s="1"/>
  <c r="H102" s="1"/>
  <c r="F101"/>
  <c r="G101" s="1"/>
  <c r="H101" s="1"/>
  <c r="F100"/>
  <c r="G100" s="1"/>
  <c r="H100" s="1"/>
  <c r="F99"/>
  <c r="G99" s="1"/>
  <c r="H99" s="1"/>
  <c r="F98"/>
  <c r="G98" s="1"/>
  <c r="H98" s="1"/>
  <c r="F97"/>
  <c r="G97" s="1"/>
  <c r="H97" s="1"/>
  <c r="F96"/>
  <c r="G96" s="1"/>
  <c r="H96" s="1"/>
  <c r="F95"/>
  <c r="G95" s="1"/>
  <c r="H95" s="1"/>
  <c r="F94"/>
  <c r="G94" s="1"/>
  <c r="H94" s="1"/>
  <c r="F93"/>
  <c r="G93" s="1"/>
  <c r="H93" s="1"/>
  <c r="F92"/>
  <c r="G92" s="1"/>
  <c r="H92" s="1"/>
  <c r="F91"/>
  <c r="G91" s="1"/>
  <c r="H91" s="1"/>
  <c r="F90"/>
  <c r="G90" s="1"/>
  <c r="H90" s="1"/>
  <c r="F89"/>
  <c r="G89" s="1"/>
  <c r="H89" s="1"/>
  <c r="F88"/>
  <c r="G88" s="1"/>
  <c r="H88" s="1"/>
  <c r="F87"/>
  <c r="G87" s="1"/>
  <c r="H87" s="1"/>
  <c r="F86"/>
  <c r="G86" s="1"/>
  <c r="H86" s="1"/>
  <c r="F85"/>
  <c r="G85" s="1"/>
  <c r="H85" s="1"/>
  <c r="F84"/>
  <c r="G84" s="1"/>
  <c r="H84" s="1"/>
  <c r="F83"/>
  <c r="G83" s="1"/>
  <c r="H83" s="1"/>
  <c r="F82"/>
  <c r="G82" s="1"/>
  <c r="H82" s="1"/>
  <c r="F81"/>
  <c r="G81" s="1"/>
  <c r="H81" s="1"/>
  <c r="F80"/>
  <c r="G80" s="1"/>
  <c r="H80" s="1"/>
  <c r="F79"/>
  <c r="G79" s="1"/>
  <c r="H79" s="1"/>
  <c r="F78"/>
  <c r="G78" s="1"/>
  <c r="H78" s="1"/>
  <c r="F77"/>
  <c r="G77" s="1"/>
  <c r="H77" s="1"/>
  <c r="F76"/>
  <c r="G76" s="1"/>
  <c r="H76" s="1"/>
  <c r="F75"/>
  <c r="G75" s="1"/>
  <c r="H75" s="1"/>
  <c r="F74"/>
  <c r="G74" s="1"/>
  <c r="H74" s="1"/>
  <c r="F73"/>
  <c r="G73" s="1"/>
  <c r="H73" s="1"/>
  <c r="F72"/>
  <c r="G72" s="1"/>
  <c r="H72" s="1"/>
  <c r="F71"/>
  <c r="G71" s="1"/>
  <c r="H71" s="1"/>
  <c r="F70"/>
  <c r="G70" s="1"/>
  <c r="H70" s="1"/>
  <c r="F69"/>
  <c r="G69" s="1"/>
  <c r="H69" s="1"/>
  <c r="F68"/>
  <c r="G68" s="1"/>
  <c r="H68" s="1"/>
  <c r="F67"/>
  <c r="G67" s="1"/>
  <c r="H67" s="1"/>
  <c r="F66"/>
  <c r="G66" s="1"/>
  <c r="H66" s="1"/>
  <c r="F65"/>
  <c r="G65" s="1"/>
  <c r="H65" s="1"/>
  <c r="F64"/>
  <c r="G64" s="1"/>
  <c r="H64" s="1"/>
  <c r="F63"/>
  <c r="G63" s="1"/>
  <c r="H63" s="1"/>
  <c r="F62"/>
  <c r="G62" s="1"/>
  <c r="H62" s="1"/>
  <c r="F61"/>
  <c r="G61" s="1"/>
  <c r="H61" s="1"/>
  <c r="F60"/>
  <c r="G60" s="1"/>
  <c r="H60" s="1"/>
  <c r="F59"/>
  <c r="G59" s="1"/>
  <c r="H59" s="1"/>
  <c r="F58"/>
  <c r="G58" s="1"/>
  <c r="H58" s="1"/>
  <c r="F57"/>
  <c r="G57" s="1"/>
  <c r="H57" s="1"/>
  <c r="F56"/>
  <c r="G56" s="1"/>
  <c r="H56" s="1"/>
  <c r="F55"/>
  <c r="G55" s="1"/>
  <c r="H55" s="1"/>
  <c r="F54"/>
  <c r="G54" s="1"/>
  <c r="H54" s="1"/>
  <c r="F53"/>
  <c r="G53" s="1"/>
  <c r="H53" s="1"/>
  <c r="F52"/>
  <c r="G52" s="1"/>
  <c r="H52" s="1"/>
  <c r="F51"/>
  <c r="G51" s="1"/>
  <c r="H51" s="1"/>
  <c r="F50"/>
  <c r="G50" s="1"/>
  <c r="H50" s="1"/>
  <c r="F49"/>
  <c r="G49" s="1"/>
  <c r="H49" s="1"/>
  <c r="F48"/>
  <c r="G48" s="1"/>
  <c r="H48" s="1"/>
  <c r="F47"/>
  <c r="G47" s="1"/>
  <c r="H47" s="1"/>
  <c r="F46"/>
  <c r="G46" s="1"/>
  <c r="H46" s="1"/>
  <c r="F45"/>
  <c r="G45" s="1"/>
  <c r="H45" s="1"/>
  <c r="F44"/>
  <c r="G44" s="1"/>
  <c r="H44" s="1"/>
  <c r="F43"/>
  <c r="G43" s="1"/>
  <c r="H43" s="1"/>
  <c r="F42"/>
  <c r="G42" s="1"/>
  <c r="H42" s="1"/>
  <c r="F41"/>
  <c r="G41" s="1"/>
  <c r="H41" s="1"/>
  <c r="F40"/>
  <c r="G40" s="1"/>
  <c r="H40" s="1"/>
  <c r="F39"/>
  <c r="G39" s="1"/>
  <c r="H39" s="1"/>
  <c r="F38"/>
  <c r="G38" s="1"/>
  <c r="H38" s="1"/>
  <c r="F37"/>
  <c r="G37" s="1"/>
  <c r="H37" s="1"/>
  <c r="F36"/>
  <c r="G36" s="1"/>
  <c r="H36" s="1"/>
  <c r="F35"/>
  <c r="G35" s="1"/>
  <c r="H35" s="1"/>
  <c r="F34"/>
  <c r="G34" s="1"/>
  <c r="H34" s="1"/>
  <c r="F33"/>
  <c r="G33" s="1"/>
  <c r="H33" s="1"/>
  <c r="F32"/>
  <c r="G32" s="1"/>
  <c r="H32" s="1"/>
  <c r="F31"/>
  <c r="G31" s="1"/>
  <c r="H31" s="1"/>
  <c r="F30"/>
  <c r="G30" s="1"/>
  <c r="H30" s="1"/>
  <c r="F29"/>
  <c r="G29" s="1"/>
  <c r="H29" s="1"/>
  <c r="F28"/>
  <c r="G28" s="1"/>
  <c r="H28" s="1"/>
  <c r="F27"/>
  <c r="G27" s="1"/>
  <c r="H27" s="1"/>
  <c r="F26"/>
  <c r="G26" s="1"/>
  <c r="H26" s="1"/>
  <c r="F25"/>
  <c r="G25" s="1"/>
  <c r="H25" s="1"/>
  <c r="F24"/>
  <c r="G24" s="1"/>
  <c r="H24" s="1"/>
  <c r="F23"/>
  <c r="G23" s="1"/>
  <c r="H23" s="1"/>
  <c r="F22"/>
  <c r="G22" s="1"/>
  <c r="H22" s="1"/>
  <c r="F21"/>
  <c r="G21" s="1"/>
  <c r="H21" s="1"/>
  <c r="F20"/>
  <c r="G20" s="1"/>
  <c r="H20" s="1"/>
  <c r="F19"/>
  <c r="G19" s="1"/>
  <c r="H19" s="1"/>
  <c r="F18"/>
  <c r="G18" s="1"/>
  <c r="H18" s="1"/>
  <c r="F17"/>
  <c r="G17" s="1"/>
  <c r="H17" s="1"/>
  <c r="F16"/>
  <c r="G16" s="1"/>
  <c r="H16" s="1"/>
  <c r="F15"/>
  <c r="G15" s="1"/>
  <c r="H15" s="1"/>
  <c r="F14"/>
  <c r="G14" s="1"/>
  <c r="H14" s="1"/>
  <c r="F13"/>
  <c r="G13" s="1"/>
  <c r="H13" s="1"/>
  <c r="F12"/>
  <c r="G12" s="1"/>
  <c r="H12" s="1"/>
  <c r="F11"/>
  <c r="G11" s="1"/>
  <c r="H11" s="1"/>
  <c r="F10"/>
  <c r="G10" s="1"/>
  <c r="H10" s="1"/>
  <c r="H181" l="1"/>
</calcChain>
</file>

<file path=xl/sharedStrings.xml><?xml version="1.0" encoding="utf-8"?>
<sst xmlns="http://schemas.openxmlformats.org/spreadsheetml/2006/main" count="358" uniqueCount="190">
  <si>
    <t>L.p.</t>
  </si>
  <si>
    <t>Nazwa towaru</t>
  </si>
  <si>
    <t>jedn.</t>
  </si>
  <si>
    <t>Plan. ilość</t>
  </si>
  <si>
    <t>Cena jednostkowa</t>
  </si>
  <si>
    <t xml:space="preserve"> Wartość </t>
  </si>
  <si>
    <t xml:space="preserve">zł </t>
  </si>
  <si>
    <t>BRUTTO</t>
  </si>
  <si>
    <t>( 4  x  7 )</t>
  </si>
  <si>
    <t>NETTO</t>
  </si>
  <si>
    <t>VAT</t>
  </si>
  <si>
    <t>zł</t>
  </si>
  <si>
    <t>ADHESOR CARBOFINE 80g + 40ml - zestaw</t>
  </si>
  <si>
    <t>op</t>
  </si>
  <si>
    <t>AGATOS SZYBK.  Nr 2 30g prosz + 18g płyn</t>
  </si>
  <si>
    <t>AH Plus Jet</t>
  </si>
  <si>
    <t>szt</t>
  </si>
  <si>
    <t>ALUSTAT GEL 10ml</t>
  </si>
  <si>
    <t>ALUSTIN 10g</t>
  </si>
  <si>
    <t>ALVEOGYL 11g</t>
  </si>
  <si>
    <t>ANTEMA 1 x 1 x 0,5 op. 50 szt tamp. kolag.</t>
  </si>
  <si>
    <t>APLIKATORY 100szt (MICROBRUSH)</t>
  </si>
  <si>
    <t>BIFLUORID 10 10g zawieśina</t>
  </si>
  <si>
    <t>BIOPULP proszek 10g - lecz. Miazgi</t>
  </si>
  <si>
    <t>BOND OPTOBOND SOLO poj. 5ml</t>
  </si>
  <si>
    <t>BRIGHT LIGHT - kompozyt chemoutwardz</t>
  </si>
  <si>
    <t>CEMENT szybkowiążący</t>
  </si>
  <si>
    <t xml:space="preserve">CERKAMED PRZYŁBICA OCHRON z 5 filtr. </t>
  </si>
  <si>
    <t>CHEMASEAL wypełn. I uszcz. Kanału</t>
  </si>
  <si>
    <t>CHEMFIL SUPERION INTRO 70g</t>
  </si>
  <si>
    <t>CLEANIC PASTA DO POLEROWANIA 100G   bez fluoru. Dopuszcza się produkt równoważny innego producenta</t>
  </si>
  <si>
    <t>CUTANPLAST DENT tampon</t>
  </si>
  <si>
    <t>DESADENT maść 5g  S080602 2010 06</t>
  </si>
  <si>
    <t>DEVIPASTA 5g pasta dewitaliz.</t>
  </si>
  <si>
    <t>DEXADENT 5g maść</t>
  </si>
  <si>
    <t>DURAPHAT zawiesina lakier stomat.</t>
  </si>
  <si>
    <t>ENDOMETHASONE N op. 14g. Dopuszcza się produkt równoważny innego producenta</t>
  </si>
  <si>
    <t>ENDOSAL  10g płyn CHEMA</t>
  </si>
  <si>
    <t>EUGENOL  10g płyn</t>
  </si>
  <si>
    <t>FORMACRESOL</t>
  </si>
  <si>
    <t>FORMÓWKA Białostocka ma zawierać kształtki na zęby w odcinku przednim oraz boczne</t>
  </si>
  <si>
    <t xml:space="preserve">FORMÓWKA typ MIFAM </t>
  </si>
  <si>
    <t>GUMKA poilt. szary płomień</t>
  </si>
  <si>
    <t>GUMKA polit. szary kielich</t>
  </si>
  <si>
    <t>GUMKA polit. zielony kielich</t>
  </si>
  <si>
    <t>GUMKA polit. zielony płomień</t>
  </si>
  <si>
    <t>GUTAPERKA  02 15-40 ASOTYMENT 28mm</t>
  </si>
  <si>
    <t>GUTAPERKA 02 45-80 ASORTYMENT 25mm</t>
  </si>
  <si>
    <t>HELIOSEAL F 1,25g</t>
  </si>
  <si>
    <t>HEMOALUSTAT gel</t>
  </si>
  <si>
    <t>HERCULITE XRV A1</t>
  </si>
  <si>
    <t>HERCULITE XRV A2</t>
  </si>
  <si>
    <t>HERCULITE XRV A3</t>
  </si>
  <si>
    <t>HERCULITE XRV A3,5</t>
  </si>
  <si>
    <t>IGŁA 03c25 do płukania kanałów</t>
  </si>
  <si>
    <t>JODOFORM  RP 30g subs.</t>
  </si>
  <si>
    <t>KALKA PODKOWIASTA</t>
  </si>
  <si>
    <t>KALTE SPRAY</t>
  </si>
  <si>
    <t>KAMFENOL</t>
  </si>
  <si>
    <t>KERR LIFE 2 x12g</t>
  </si>
  <si>
    <t>KETAC FIL Plus zastaw A3</t>
  </si>
  <si>
    <t>KETAC MOLAR A3 EASYMIX 12,5g+8,5ml</t>
  </si>
  <si>
    <t>KLINY pomarańczowe 1op=100szt</t>
  </si>
  <si>
    <t>KOŃCÓWKI do ŚLINOCIĄGI a 100szt</t>
  </si>
  <si>
    <t xml:space="preserve">KORONKA-formówki Angen G&amp;A 3 -32 </t>
  </si>
  <si>
    <t>KRĄŻKI sof-lex czarne</t>
  </si>
  <si>
    <t>KRĄŻKI sof-lex czerwono-bordowe</t>
  </si>
  <si>
    <t>KROMOPAN masa</t>
  </si>
  <si>
    <t>LAPIS stomatologiczny</t>
  </si>
  <si>
    <t>LIDOCAIN 10% AER. 38g</t>
  </si>
  <si>
    <t>LIFE</t>
  </si>
  <si>
    <t>LIGNOCAINA z noradrenaliną inj.</t>
  </si>
  <si>
    <t>LIGNOCAINUM 2% 2ml 10amp</t>
  </si>
  <si>
    <t>LINIJKA endodontyczna. Materiał: plastik</t>
  </si>
  <si>
    <t>LISTERINE PŁYN DO PŁUKANIA 1000ML</t>
  </si>
  <si>
    <t>MANDRYLKA do sof-lex kątnica</t>
  </si>
  <si>
    <t>MASA KRONOPAN/tropicalgin</t>
  </si>
  <si>
    <t>MASECZKI Z GUMKĄ  po 50szt.</t>
  </si>
  <si>
    <t>METRONIDAZOL 5g maść 10%</t>
  </si>
  <si>
    <t>MIAZGOCIĄGI VDW  ASORTYMENT 10szt</t>
  </si>
  <si>
    <t>NaCl 0,9% 10ml 100szt</t>
  </si>
  <si>
    <t>NAKŁADACZE sztywne małe i duże</t>
  </si>
  <si>
    <t>NIPAS TABL. dozębodołowe op. 50szt</t>
  </si>
  <si>
    <t>OLEJ KAVO SPRAY 500ml - tylko Kavo</t>
  </si>
  <si>
    <t>OSŁONKI jednorazowe na zęby</t>
  </si>
  <si>
    <t>PASEK metal przedtrz. z 1 brzusz.lew 211</t>
  </si>
  <si>
    <t>PASEK metal przedtrz. z 1 brzusz.praw 22p</t>
  </si>
  <si>
    <t>PASEK metal przedtrz. z 2 brzusz.28</t>
  </si>
  <si>
    <t>PASEK metal przedtrz. z 2 brzusz.29</t>
  </si>
  <si>
    <t>PASEK metal. do form 5mm 1 op= 10 szt</t>
  </si>
  <si>
    <t>PASEK metalowy ścierny 6 mm</t>
  </si>
  <si>
    <t>PASKI celuloidowe 6 mm</t>
  </si>
  <si>
    <t>PASKI celuloidowe 8 mm</t>
  </si>
  <si>
    <t>PASKI celuloidowe ścierne 8 mm</t>
  </si>
  <si>
    <t>PASKI metalowe Pamet 21 przedtrzonowce                         1 brzuch lewe 0,05mm</t>
  </si>
  <si>
    <t>PASKI metalowe Pamet 22 przedtrzonowce                           1 brzuch prawy 0,05mm</t>
  </si>
  <si>
    <t>PASKI metalowe tłoczone wz. 22 0,05mm PT1BP Roteck przedtrzonowce 1 brzuch prawe</t>
  </si>
  <si>
    <t>PASKI metalowe tłoczone wz. 29 0,05mm T2B Roteck trzonowce 2 brzuszki</t>
  </si>
  <si>
    <t>PASTA pol. Uniwersal</t>
  </si>
  <si>
    <t>PENSETA stomatologiczna</t>
  </si>
  <si>
    <t>PILNIK H  28mm 15-40 6szt w op.</t>
  </si>
  <si>
    <t>PILNIK H 15  EDENTA 25mm 1op=6 szt Dopuszcza się produkt równoważny innego producenta</t>
  </si>
  <si>
    <t>PILNIK H 20 EDENTA 25mm 1op=6 szt Dopuszcza się produkt równoważny innego producenta</t>
  </si>
  <si>
    <t>PILNIK H 25 EDENTA 25mm 1op=6 szt Dopuszcza się produkt równoważny innego producenta</t>
  </si>
  <si>
    <t>PILNIK H 30 EDENTA 25mm  1op=6 szt Dopuszcza się produkt równoważny innego producenta</t>
  </si>
  <si>
    <t>PILNIK H asortyment 15-40 25mm</t>
  </si>
  <si>
    <t>PILNIK H BIAŁY dług. 25 mm</t>
  </si>
  <si>
    <t>PILNIK H CZERWONY dług. 25 mm</t>
  </si>
  <si>
    <t>PILNIK H FIOLETOWY dług. 25 mm</t>
  </si>
  <si>
    <t>PILNIK H ŻÓŁTY dług. 25 mm</t>
  </si>
  <si>
    <t>PILNIK K asortyment</t>
  </si>
  <si>
    <t>PILNIK TYP C 006-25mm RÓŻOWE 6szt</t>
  </si>
  <si>
    <t>PILNIK TYP C 008-25mm SZARE 6szt</t>
  </si>
  <si>
    <t>PILNIK TYP C 010-25mm FIOLET 6szt</t>
  </si>
  <si>
    <t>POJEMNIK PL. NA OD. MED.3,5L ŻÓŁ-CZER.</t>
  </si>
  <si>
    <t>POSZERZACZE K asort.  Edenta 15-40 Dopuszcza się produkt równoważny innego producenta</t>
  </si>
  <si>
    <t>POSZERZACZE K biały Dopuszcza się produkt równoważny innego producenta</t>
  </si>
  <si>
    <t>PRIME-DENT zestaw kompoz. chemoutrw.</t>
  </si>
  <si>
    <t>PROMANUM N 500ml</t>
  </si>
  <si>
    <t>PROVIDENT 10g</t>
  </si>
  <si>
    <t>RĘKAW do sterylizacji 100x200</t>
  </si>
  <si>
    <t>rol</t>
  </si>
  <si>
    <t>RĘKAW do sterylizacji 7,5/200</t>
  </si>
  <si>
    <t>RĘKAW PAP-FOL. 10 x 200m</t>
  </si>
  <si>
    <t>ROZPYCHACZ biały 15</t>
  </si>
  <si>
    <t>ROZPYCHACZ czerwony 25</t>
  </si>
  <si>
    <t>ROZPYCHACZ niebieski 30</t>
  </si>
  <si>
    <t>ROZPYCHACZ żółty 20</t>
  </si>
  <si>
    <t>SĄCZKI PAPIEROWE  02  15-40 asortyment</t>
  </si>
  <si>
    <t>SĄCZKI PAPIEROWE  45 - 80  asortyment</t>
  </si>
  <si>
    <t>SERWETA STOMAT.  500szt</t>
  </si>
  <si>
    <t>SPIRALE LENTULO czerwona ze sprężynką</t>
  </si>
  <si>
    <t>SPIRALE LENTULO niebieska ze sprężynką</t>
  </si>
  <si>
    <t>SPIRALE LENTULO zielona ze sprężynką</t>
  </si>
  <si>
    <t>SZALKA PETRIEGO 80, 90, 100 mm</t>
  </si>
  <si>
    <t>SZCZOTKA do czyszcz. Wierteł</t>
  </si>
  <si>
    <t>THYMODENTIN 100g proszek</t>
  </si>
  <si>
    <t>TLENEK CYNKU 60g</t>
  </si>
  <si>
    <t>TRZONEK do lusterek stomatologicznych</t>
  </si>
  <si>
    <t>TRZYMADŁA do lusterek</t>
  </si>
  <si>
    <t>TWINDICATOR TEST . op. 2x250szt                   Dopuszcza się produkt równoważny</t>
  </si>
  <si>
    <t>WODA UTLENIONA 3% 100g</t>
  </si>
  <si>
    <t>WOSK MODELOWY MIĘKKI 500g</t>
  </si>
  <si>
    <t>WYTRAWIACZ ARKONA 13g strzyk. Dopuszcza się produkt równoważny – w formie żelu</t>
  </si>
  <si>
    <t>ZGŁEBNIK</t>
  </si>
  <si>
    <t>RAZEM</t>
  </si>
  <si>
    <t>Do przeliczenia VAT zastosowano 8% - zmienić na właściwy do odpowiedniej pozycji produktu</t>
  </si>
  <si>
    <t xml:space="preserve">WIERTLO WĘGL. SP. RÓŻYCZKA 014 kąt </t>
  </si>
  <si>
    <t xml:space="preserve">WIERTLO WĘGL. SP. RÓŻYCZKA 016 kąt </t>
  </si>
  <si>
    <t xml:space="preserve">WIERTLO WĘGL. SP. RÓŻYCZKA 018 kąt </t>
  </si>
  <si>
    <t xml:space="preserve">WIERTLO WĘGL. SP. RÓŻYCZKA 021 kąt </t>
  </si>
  <si>
    <t xml:space="preserve">WIERTLO WĘGL. SP. RÓŻYCZKA 023 kąt </t>
  </si>
  <si>
    <t>CHLORAN 2% 200g płyn z korkiem zaopatrzonym w adapter</t>
  </si>
  <si>
    <r>
      <t xml:space="preserve">CRYSTALINE C2/COMPOLUX </t>
    </r>
    <r>
      <rPr>
        <b/>
        <strike/>
        <sz val="8"/>
        <color theme="1"/>
        <rFont val="Arial"/>
        <family val="2"/>
        <charset val="238"/>
      </rPr>
      <t>kompoz chem.</t>
    </r>
  </si>
  <si>
    <r>
      <t xml:space="preserve">FREZ  </t>
    </r>
    <r>
      <rPr>
        <b/>
        <sz val="10"/>
        <color theme="1"/>
        <rFont val="Arial"/>
        <family val="2"/>
        <charset val="238"/>
      </rPr>
      <t>materiał: akryl</t>
    </r>
  </si>
  <si>
    <t>KALKA ARTYK. prostkątna   1op =144 szt</t>
  </si>
  <si>
    <t>KLINY mędzyzębowe asort drewniane  1op=100szt</t>
  </si>
  <si>
    <t xml:space="preserve">LUSTERKO STOMATOLOGICZNE płaskie – rozmiar 5 jako zapas </t>
  </si>
  <si>
    <t>MIAZGOCIĄGI białe   1 op = 10 szt</t>
  </si>
  <si>
    <t>MIAZGOCIĄGI czerwone   1 op = 10 szt</t>
  </si>
  <si>
    <t>MIAZGOCIĄGI niebieskie   1 op = 10 szt</t>
  </si>
  <si>
    <t>kpl</t>
  </si>
  <si>
    <t>SKINMAN SOFT 1 op = 500 ml</t>
  </si>
  <si>
    <t>SONDA Milera kwadrat. 25 1 op = 12 szt</t>
  </si>
  <si>
    <r>
      <t>SPIRALE LENTULO 25mm 25-40 1op=4szt</t>
    </r>
    <r>
      <rPr>
        <b/>
        <sz val="10"/>
        <color theme="1"/>
        <rFont val="Arial"/>
        <family val="2"/>
        <charset val="238"/>
      </rPr>
      <t xml:space="preserve">             </t>
    </r>
    <r>
      <rPr>
        <b/>
        <sz val="9"/>
        <color theme="1"/>
        <rFont val="Arial"/>
        <family val="2"/>
        <charset val="238"/>
      </rPr>
      <t>ze sprężynką</t>
    </r>
  </si>
  <si>
    <t>SPIRALE LENTULO asortyment ze sprężynką</t>
  </si>
  <si>
    <t>SPONGOSTAN listki standard 7 x 5 x 1,0 cm</t>
  </si>
  <si>
    <t>SZCZOTECZKA ZŁOTA  do czyszcz wierteł, płaska, metalowa</t>
  </si>
  <si>
    <t>TACKA jednorazowa mała, białe 1op = 100 szt</t>
  </si>
  <si>
    <t>WIERTLO DIAM. KULKA do turbiny standardowo tnące</t>
  </si>
  <si>
    <t>WIERTLO DIAM. KULKA do turbiny mocno tnące</t>
  </si>
  <si>
    <t>WIERTLO DIAM. KULKA do turbiny                             do polerowania</t>
  </si>
  <si>
    <t>WIERTLO DIAM. STOŻEK  do turbiny standardowo tnące</t>
  </si>
  <si>
    <t>WIERTLO DIAM. STOŻEK do turbiny mocno tnące</t>
  </si>
  <si>
    <t>WIERTLO DIAM. STOŻEK do turbiny                             do polerowania</t>
  </si>
  <si>
    <r>
      <t>WIERTLO DIAM. PŁOMIEŃ do turbiny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standardowo tnące</t>
    </r>
    <r>
      <rPr>
        <sz val="9"/>
        <color rgb="FF000000"/>
        <rFont val="Arial"/>
        <family val="2"/>
        <charset val="238"/>
      </rPr>
      <t xml:space="preserve"> </t>
    </r>
  </si>
  <si>
    <t>WIERTLO DIAM PŁOMIEŃ do turbiny mocno tnące</t>
  </si>
  <si>
    <t>WIERTLO DIAM. PŁOMIEŃ do turbiny                             do polerowania</t>
  </si>
  <si>
    <r>
      <t>WIERTLO DIAM. WALEC 012 do turbiny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standardowo tnące</t>
    </r>
  </si>
  <si>
    <t>WIERTLO DIAM WALEC 012  do turbiny mocno tnące</t>
  </si>
  <si>
    <t>WIERTLO DIAM. WALEC 012  do turbiny                             do polerowania</t>
  </si>
  <si>
    <r>
      <t xml:space="preserve">WIERTŁO DO AMALGAMATU </t>
    </r>
    <r>
      <rPr>
        <strike/>
        <sz val="9"/>
        <color rgb="FF000000"/>
        <rFont val="Arial"/>
        <family val="2"/>
        <charset val="238"/>
      </rPr>
      <t>Messinger</t>
    </r>
  </si>
  <si>
    <t>CHUSTECZKI DO DEZYNFEKCJI skóry i rąk na bazie 70% alkoholu izopropylowego, 0,5 % chlorheksydyny i olejku nawilżającego. Rozmiar 17x23 cm, 1op=100szt w plastikowym pojemniku dozującym. Dopuszcza się opakowania po 50szt w ilościach  zgodnej  po przeliczeniu do wymaganej ilości. Dopuszcza się produkt równoważny o zbliżonym składzie – podać.</t>
  </si>
  <si>
    <t>SZCZOTKA DO OSADU NAZĘBNEGO Materiał -  biały nylon, Kształt szczoteczek - kielich</t>
  </si>
  <si>
    <t>NICI chirurgiczne niewchłanialne 5/0 dł.75 cm,      do zaopatrywania zębodołu po ekstrakcji 3/8                       koła 16mm</t>
  </si>
  <si>
    <t>OCC CLEANSEPT 20 + spray 750ml. Dopuszcza się produkt równoważny innego producenta</t>
  </si>
  <si>
    <t>PAROSIN zestaw do płuk. kiesz. Dziąsłowych        1 kpl = 10 szt</t>
  </si>
  <si>
    <r>
      <t xml:space="preserve">PĘDZELKI DO BONDINGU z włosia mocowane na uchwycie  1op. = 50szt                                  </t>
    </r>
    <r>
      <rPr>
        <b/>
        <sz val="10"/>
        <color theme="1"/>
        <rFont val="Arial"/>
        <family val="2"/>
        <charset val="238"/>
      </rPr>
      <t>Dopuszcza się pędzelki w opakowaniu         a 100 szt  z zaokrągleniem po przeliczeniu do pełnego opakowania</t>
    </r>
  </si>
  <si>
    <t>PRZYŁBICA STOMATOLOGICZNA   standardowe ( oprawa + wymienne folie )</t>
  </si>
  <si>
    <t>PRZELICZNIK DO FORMULARZA ASORTYMENTOWO-CENOWEGO-- ZAŁĄCZNIK Nr 1a do  WZ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</si>
</sst>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Times New Roman"/>
      <family val="1"/>
      <charset val="238"/>
    </font>
    <font>
      <b/>
      <sz val="7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Verdana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trike/>
      <sz val="9"/>
      <color theme="1"/>
      <name val="Arial"/>
      <family val="2"/>
      <charset val="238"/>
    </font>
    <font>
      <b/>
      <strike/>
      <sz val="8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trike/>
      <sz val="9"/>
      <color rgb="FF000000"/>
      <name val="Arial"/>
      <family val="2"/>
      <charset val="238"/>
    </font>
    <font>
      <strike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3" fillId="0" borderId="22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4" fontId="9" fillId="0" borderId="24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4" fontId="12" fillId="0" borderId="0" xfId="0" applyNumberFormat="1" applyFont="1"/>
    <xf numFmtId="0" fontId="6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4" fontId="3" fillId="0" borderId="31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6"/>
  <sheetViews>
    <sheetView tabSelected="1" workbookViewId="0">
      <selection activeCell="L9" sqref="L9"/>
    </sheetView>
  </sheetViews>
  <sheetFormatPr defaultRowHeight="14.4"/>
  <cols>
    <col min="1" max="1" width="5.77734375" customWidth="1"/>
    <col min="2" max="2" width="38.77734375" customWidth="1"/>
    <col min="3" max="3" width="4.77734375" customWidth="1"/>
    <col min="4" max="4" width="6.44140625" customWidth="1"/>
    <col min="5" max="5" width="8.33203125" customWidth="1"/>
    <col min="6" max="6" width="7.77734375" customWidth="1"/>
    <col min="7" max="7" width="8.33203125" customWidth="1"/>
    <col min="8" max="8" width="11.33203125" customWidth="1"/>
  </cols>
  <sheetData>
    <row r="2" spans="1:8">
      <c r="A2" s="46" t="s">
        <v>189</v>
      </c>
      <c r="B2" s="46"/>
      <c r="C2" s="46"/>
      <c r="D2" s="46"/>
      <c r="E2" s="46"/>
      <c r="F2" s="46"/>
      <c r="G2" s="46"/>
      <c r="H2" s="46"/>
    </row>
    <row r="3" spans="1:8" ht="15" thickBot="1"/>
    <row r="4" spans="1:8">
      <c r="A4" s="48" t="s">
        <v>0</v>
      </c>
      <c r="B4" s="48" t="s">
        <v>1</v>
      </c>
      <c r="C4" s="51" t="s">
        <v>2</v>
      </c>
      <c r="D4" s="51" t="s">
        <v>3</v>
      </c>
      <c r="E4" s="54" t="s">
        <v>4</v>
      </c>
      <c r="F4" s="55"/>
      <c r="G4" s="56"/>
      <c r="H4" s="2" t="s">
        <v>5</v>
      </c>
    </row>
    <row r="5" spans="1:8">
      <c r="A5" s="65"/>
      <c r="B5" s="49"/>
      <c r="C5" s="52"/>
      <c r="D5" s="52"/>
      <c r="E5" s="57"/>
      <c r="F5" s="58"/>
      <c r="G5" s="59"/>
      <c r="H5" s="3" t="s">
        <v>6</v>
      </c>
    </row>
    <row r="6" spans="1:8" ht="15" thickBot="1">
      <c r="A6" s="65"/>
      <c r="B6" s="49"/>
      <c r="C6" s="52"/>
      <c r="D6" s="52"/>
      <c r="E6" s="60"/>
      <c r="F6" s="61"/>
      <c r="G6" s="62"/>
      <c r="H6" s="3" t="s">
        <v>7</v>
      </c>
    </row>
    <row r="7" spans="1:8">
      <c r="A7" s="65"/>
      <c r="B7" s="49"/>
      <c r="C7" s="52"/>
      <c r="D7" s="52"/>
      <c r="E7" s="63" t="s">
        <v>9</v>
      </c>
      <c r="F7" s="1" t="s">
        <v>10</v>
      </c>
      <c r="G7" s="63" t="s">
        <v>7</v>
      </c>
      <c r="H7" s="1" t="s">
        <v>8</v>
      </c>
    </row>
    <row r="8" spans="1:8" ht="15" thickBot="1">
      <c r="A8" s="66"/>
      <c r="B8" s="50"/>
      <c r="C8" s="53"/>
      <c r="D8" s="53"/>
      <c r="E8" s="64"/>
      <c r="F8" s="4" t="s">
        <v>11</v>
      </c>
      <c r="G8" s="64"/>
      <c r="H8" s="5"/>
    </row>
    <row r="9" spans="1:8" ht="15" thickBot="1">
      <c r="A9" s="32">
        <v>1</v>
      </c>
      <c r="B9" s="11">
        <v>2</v>
      </c>
      <c r="C9" s="23">
        <v>3</v>
      </c>
      <c r="D9" s="21">
        <v>4</v>
      </c>
      <c r="E9" s="11">
        <v>5</v>
      </c>
      <c r="F9" s="9">
        <v>6</v>
      </c>
      <c r="G9" s="9">
        <v>7</v>
      </c>
      <c r="H9" s="10">
        <v>8</v>
      </c>
    </row>
    <row r="10" spans="1:8" ht="15" customHeight="1">
      <c r="A10" s="33">
        <v>1</v>
      </c>
      <c r="B10" s="27" t="s">
        <v>12</v>
      </c>
      <c r="C10" s="8" t="s">
        <v>13</v>
      </c>
      <c r="D10" s="38">
        <v>2</v>
      </c>
      <c r="E10" s="12">
        <v>0</v>
      </c>
      <c r="F10" s="13">
        <f>SUM(E10*0.08)</f>
        <v>0</v>
      </c>
      <c r="G10" s="13">
        <f>SUM(E10+F10)</f>
        <v>0</v>
      </c>
      <c r="H10" s="15">
        <f>SUM(D10*G10)</f>
        <v>0</v>
      </c>
    </row>
    <row r="11" spans="1:8" ht="15" customHeight="1">
      <c r="A11" s="33">
        <v>2</v>
      </c>
      <c r="B11" s="28" t="s">
        <v>14</v>
      </c>
      <c r="C11" s="20" t="s">
        <v>13</v>
      </c>
      <c r="D11" s="26">
        <v>12</v>
      </c>
      <c r="E11" s="12">
        <v>0</v>
      </c>
      <c r="F11" s="13">
        <f t="shared" ref="F11:F73" si="0">SUM(E11*0.08)</f>
        <v>0</v>
      </c>
      <c r="G11" s="13">
        <f t="shared" ref="G11:G73" si="1">SUM(E11+F11)</f>
        <v>0</v>
      </c>
      <c r="H11" s="15">
        <f t="shared" ref="H11:H73" si="2">SUM(D11*G11)</f>
        <v>0</v>
      </c>
    </row>
    <row r="12" spans="1:8" ht="15" customHeight="1">
      <c r="A12" s="33">
        <v>3</v>
      </c>
      <c r="B12" s="28" t="s">
        <v>15</v>
      </c>
      <c r="C12" s="20" t="s">
        <v>16</v>
      </c>
      <c r="D12" s="26">
        <v>6</v>
      </c>
      <c r="E12" s="12">
        <v>0</v>
      </c>
      <c r="F12" s="13">
        <f t="shared" si="0"/>
        <v>0</v>
      </c>
      <c r="G12" s="13">
        <f t="shared" si="1"/>
        <v>0</v>
      </c>
      <c r="H12" s="15">
        <f t="shared" si="2"/>
        <v>0</v>
      </c>
    </row>
    <row r="13" spans="1:8" ht="15" customHeight="1">
      <c r="A13" s="33">
        <v>4</v>
      </c>
      <c r="B13" s="28" t="s">
        <v>17</v>
      </c>
      <c r="C13" s="20" t="s">
        <v>13</v>
      </c>
      <c r="D13" s="26">
        <v>3</v>
      </c>
      <c r="E13" s="12">
        <v>0</v>
      </c>
      <c r="F13" s="13">
        <f t="shared" si="0"/>
        <v>0</v>
      </c>
      <c r="G13" s="13">
        <f t="shared" si="1"/>
        <v>0</v>
      </c>
      <c r="H13" s="15">
        <f t="shared" si="2"/>
        <v>0</v>
      </c>
    </row>
    <row r="14" spans="1:8" ht="15" customHeight="1">
      <c r="A14" s="33">
        <v>5</v>
      </c>
      <c r="B14" s="28" t="s">
        <v>18</v>
      </c>
      <c r="C14" s="20" t="s">
        <v>13</v>
      </c>
      <c r="D14" s="26">
        <v>3</v>
      </c>
      <c r="E14" s="12">
        <v>0</v>
      </c>
      <c r="F14" s="13">
        <f t="shared" si="0"/>
        <v>0</v>
      </c>
      <c r="G14" s="13">
        <f t="shared" si="1"/>
        <v>0</v>
      </c>
      <c r="H14" s="15">
        <f t="shared" si="2"/>
        <v>0</v>
      </c>
    </row>
    <row r="15" spans="1:8" ht="15" customHeight="1">
      <c r="A15" s="33">
        <v>6</v>
      </c>
      <c r="B15" s="28" t="s">
        <v>19</v>
      </c>
      <c r="C15" s="20" t="s">
        <v>13</v>
      </c>
      <c r="D15" s="26">
        <v>3</v>
      </c>
      <c r="E15" s="12">
        <v>0</v>
      </c>
      <c r="F15" s="13">
        <f t="shared" si="0"/>
        <v>0</v>
      </c>
      <c r="G15" s="13">
        <f t="shared" si="1"/>
        <v>0</v>
      </c>
      <c r="H15" s="15">
        <f t="shared" si="2"/>
        <v>0</v>
      </c>
    </row>
    <row r="16" spans="1:8" ht="15" customHeight="1">
      <c r="A16" s="33">
        <v>7</v>
      </c>
      <c r="B16" s="28" t="s">
        <v>20</v>
      </c>
      <c r="C16" s="20" t="s">
        <v>13</v>
      </c>
      <c r="D16" s="26">
        <v>9</v>
      </c>
      <c r="E16" s="12">
        <v>0</v>
      </c>
      <c r="F16" s="13">
        <f t="shared" si="0"/>
        <v>0</v>
      </c>
      <c r="G16" s="13">
        <f t="shared" si="1"/>
        <v>0</v>
      </c>
      <c r="H16" s="15">
        <f t="shared" si="2"/>
        <v>0</v>
      </c>
    </row>
    <row r="17" spans="1:8" ht="15" customHeight="1">
      <c r="A17" s="33">
        <v>8</v>
      </c>
      <c r="B17" s="28" t="s">
        <v>21</v>
      </c>
      <c r="C17" s="20" t="s">
        <v>13</v>
      </c>
      <c r="D17" s="26">
        <v>12</v>
      </c>
      <c r="E17" s="12">
        <v>0</v>
      </c>
      <c r="F17" s="13">
        <f t="shared" si="0"/>
        <v>0</v>
      </c>
      <c r="G17" s="13">
        <f t="shared" si="1"/>
        <v>0</v>
      </c>
      <c r="H17" s="15">
        <f t="shared" si="2"/>
        <v>0</v>
      </c>
    </row>
    <row r="18" spans="1:8" ht="15" customHeight="1">
      <c r="A18" s="33">
        <v>9</v>
      </c>
      <c r="B18" s="29" t="s">
        <v>22</v>
      </c>
      <c r="C18" s="20" t="s">
        <v>13</v>
      </c>
      <c r="D18" s="26">
        <v>4</v>
      </c>
      <c r="E18" s="12">
        <v>0</v>
      </c>
      <c r="F18" s="13">
        <f t="shared" si="0"/>
        <v>0</v>
      </c>
      <c r="G18" s="13">
        <f t="shared" si="1"/>
        <v>0</v>
      </c>
      <c r="H18" s="15">
        <f t="shared" si="2"/>
        <v>0</v>
      </c>
    </row>
    <row r="19" spans="1:8" ht="15" customHeight="1">
      <c r="A19" s="33">
        <v>10</v>
      </c>
      <c r="B19" s="28" t="s">
        <v>23</v>
      </c>
      <c r="C19" s="20" t="s">
        <v>13</v>
      </c>
      <c r="D19" s="26">
        <v>3</v>
      </c>
      <c r="E19" s="12">
        <v>0</v>
      </c>
      <c r="F19" s="13">
        <f t="shared" si="0"/>
        <v>0</v>
      </c>
      <c r="G19" s="13">
        <f t="shared" si="1"/>
        <v>0</v>
      </c>
      <c r="H19" s="15">
        <f t="shared" si="2"/>
        <v>0</v>
      </c>
    </row>
    <row r="20" spans="1:8" ht="15" customHeight="1">
      <c r="A20" s="33">
        <v>11</v>
      </c>
      <c r="B20" s="28" t="s">
        <v>24</v>
      </c>
      <c r="C20" s="20" t="s">
        <v>13</v>
      </c>
      <c r="D20" s="26">
        <v>9</v>
      </c>
      <c r="E20" s="12">
        <v>0</v>
      </c>
      <c r="F20" s="13">
        <f t="shared" si="0"/>
        <v>0</v>
      </c>
      <c r="G20" s="13">
        <f t="shared" si="1"/>
        <v>0</v>
      </c>
      <c r="H20" s="15">
        <f t="shared" si="2"/>
        <v>0</v>
      </c>
    </row>
    <row r="21" spans="1:8" ht="15" customHeight="1">
      <c r="A21" s="33">
        <v>12</v>
      </c>
      <c r="B21" s="28" t="s">
        <v>25</v>
      </c>
      <c r="C21" s="20" t="s">
        <v>13</v>
      </c>
      <c r="D21" s="26">
        <v>20</v>
      </c>
      <c r="E21" s="12">
        <v>0</v>
      </c>
      <c r="F21" s="13">
        <f t="shared" si="0"/>
        <v>0</v>
      </c>
      <c r="G21" s="13">
        <f t="shared" si="1"/>
        <v>0</v>
      </c>
      <c r="H21" s="15">
        <f t="shared" si="2"/>
        <v>0</v>
      </c>
    </row>
    <row r="22" spans="1:8" ht="15" customHeight="1">
      <c r="A22" s="33">
        <v>13</v>
      </c>
      <c r="B22" s="28" t="s">
        <v>26</v>
      </c>
      <c r="C22" s="20" t="s">
        <v>13</v>
      </c>
      <c r="D22" s="26">
        <v>10</v>
      </c>
      <c r="E22" s="12">
        <v>0</v>
      </c>
      <c r="F22" s="13">
        <f t="shared" si="0"/>
        <v>0</v>
      </c>
      <c r="G22" s="13">
        <f t="shared" si="1"/>
        <v>0</v>
      </c>
      <c r="H22" s="15">
        <f t="shared" si="2"/>
        <v>0</v>
      </c>
    </row>
    <row r="23" spans="1:8" ht="15" customHeight="1">
      <c r="A23" s="33">
        <v>14</v>
      </c>
      <c r="B23" s="28" t="s">
        <v>27</v>
      </c>
      <c r="C23" s="20" t="s">
        <v>13</v>
      </c>
      <c r="D23" s="26">
        <v>3</v>
      </c>
      <c r="E23" s="12">
        <v>0</v>
      </c>
      <c r="F23" s="13">
        <f t="shared" si="0"/>
        <v>0</v>
      </c>
      <c r="G23" s="13">
        <f t="shared" si="1"/>
        <v>0</v>
      </c>
      <c r="H23" s="15">
        <f t="shared" si="2"/>
        <v>0</v>
      </c>
    </row>
    <row r="24" spans="1:8" ht="15" customHeight="1">
      <c r="A24" s="33">
        <v>15</v>
      </c>
      <c r="B24" s="28" t="s">
        <v>28</v>
      </c>
      <c r="C24" s="20" t="s">
        <v>16</v>
      </c>
      <c r="D24" s="26">
        <v>3</v>
      </c>
      <c r="E24" s="12">
        <v>0</v>
      </c>
      <c r="F24" s="13">
        <f t="shared" si="0"/>
        <v>0</v>
      </c>
      <c r="G24" s="13">
        <f t="shared" si="1"/>
        <v>0</v>
      </c>
      <c r="H24" s="15">
        <f t="shared" si="2"/>
        <v>0</v>
      </c>
    </row>
    <row r="25" spans="1:8" ht="15" customHeight="1">
      <c r="A25" s="33">
        <v>16</v>
      </c>
      <c r="B25" s="28" t="s">
        <v>29</v>
      </c>
      <c r="C25" s="20" t="s">
        <v>13</v>
      </c>
      <c r="D25" s="26">
        <v>8</v>
      </c>
      <c r="E25" s="12">
        <v>0</v>
      </c>
      <c r="F25" s="13">
        <f t="shared" si="0"/>
        <v>0</v>
      </c>
      <c r="G25" s="13">
        <f t="shared" si="1"/>
        <v>0</v>
      </c>
      <c r="H25" s="15">
        <f t="shared" si="2"/>
        <v>0</v>
      </c>
    </row>
    <row r="26" spans="1:8" ht="15" customHeight="1">
      <c r="A26" s="33">
        <v>17</v>
      </c>
      <c r="B26" s="28" t="s">
        <v>152</v>
      </c>
      <c r="C26" s="20" t="s">
        <v>13</v>
      </c>
      <c r="D26" s="26">
        <v>9</v>
      </c>
      <c r="E26" s="12">
        <v>0</v>
      </c>
      <c r="F26" s="13">
        <f t="shared" si="0"/>
        <v>0</v>
      </c>
      <c r="G26" s="13">
        <f t="shared" si="1"/>
        <v>0</v>
      </c>
      <c r="H26" s="15">
        <f t="shared" si="2"/>
        <v>0</v>
      </c>
    </row>
    <row r="27" spans="1:8" ht="100.05" customHeight="1">
      <c r="A27" s="25">
        <v>18</v>
      </c>
      <c r="B27" s="28" t="s">
        <v>182</v>
      </c>
      <c r="C27" s="20" t="s">
        <v>13</v>
      </c>
      <c r="D27" s="26">
        <v>50</v>
      </c>
      <c r="E27" s="12">
        <v>0</v>
      </c>
      <c r="F27" s="13">
        <f t="shared" si="0"/>
        <v>0</v>
      </c>
      <c r="G27" s="13">
        <f t="shared" si="1"/>
        <v>0</v>
      </c>
      <c r="H27" s="15">
        <f t="shared" si="2"/>
        <v>0</v>
      </c>
    </row>
    <row r="28" spans="1:8" ht="15" customHeight="1">
      <c r="A28" s="25">
        <v>19</v>
      </c>
      <c r="B28" s="28" t="s">
        <v>30</v>
      </c>
      <c r="C28" s="20" t="s">
        <v>13</v>
      </c>
      <c r="D28" s="26">
        <v>4</v>
      </c>
      <c r="E28" s="12">
        <v>0</v>
      </c>
      <c r="F28" s="13">
        <f t="shared" si="0"/>
        <v>0</v>
      </c>
      <c r="G28" s="13">
        <f t="shared" si="1"/>
        <v>0</v>
      </c>
      <c r="H28" s="15">
        <f t="shared" si="2"/>
        <v>0</v>
      </c>
    </row>
    <row r="29" spans="1:8" ht="15" customHeight="1">
      <c r="A29" s="25">
        <v>20</v>
      </c>
      <c r="B29" s="30" t="s">
        <v>153</v>
      </c>
      <c r="C29" s="39" t="s">
        <v>13</v>
      </c>
      <c r="D29" s="26">
        <v>0</v>
      </c>
      <c r="E29" s="12">
        <v>0</v>
      </c>
      <c r="F29" s="13">
        <f t="shared" si="0"/>
        <v>0</v>
      </c>
      <c r="G29" s="13">
        <f t="shared" si="1"/>
        <v>0</v>
      </c>
      <c r="H29" s="15">
        <f t="shared" si="2"/>
        <v>0</v>
      </c>
    </row>
    <row r="30" spans="1:8" ht="15" customHeight="1">
      <c r="A30" s="25">
        <v>21</v>
      </c>
      <c r="B30" s="28" t="s">
        <v>31</v>
      </c>
      <c r="C30" s="20" t="s">
        <v>13</v>
      </c>
      <c r="D30" s="26">
        <v>2</v>
      </c>
      <c r="E30" s="12">
        <v>0</v>
      </c>
      <c r="F30" s="13">
        <f t="shared" si="0"/>
        <v>0</v>
      </c>
      <c r="G30" s="13">
        <f t="shared" si="1"/>
        <v>0</v>
      </c>
      <c r="H30" s="15">
        <f t="shared" si="2"/>
        <v>0</v>
      </c>
    </row>
    <row r="31" spans="1:8" ht="15" customHeight="1">
      <c r="A31" s="25">
        <v>22</v>
      </c>
      <c r="B31" s="30" t="s">
        <v>32</v>
      </c>
      <c r="C31" s="39" t="s">
        <v>13</v>
      </c>
      <c r="D31" s="26">
        <v>0</v>
      </c>
      <c r="E31" s="12">
        <v>0</v>
      </c>
      <c r="F31" s="13">
        <f t="shared" si="0"/>
        <v>0</v>
      </c>
      <c r="G31" s="13">
        <f t="shared" si="1"/>
        <v>0</v>
      </c>
      <c r="H31" s="15">
        <f t="shared" si="2"/>
        <v>0</v>
      </c>
    </row>
    <row r="32" spans="1:8" ht="15" customHeight="1">
      <c r="A32" s="25">
        <v>23</v>
      </c>
      <c r="B32" s="28" t="s">
        <v>33</v>
      </c>
      <c r="C32" s="20" t="s">
        <v>13</v>
      </c>
      <c r="D32" s="26">
        <v>6</v>
      </c>
      <c r="E32" s="12">
        <v>0</v>
      </c>
      <c r="F32" s="13">
        <f t="shared" si="0"/>
        <v>0</v>
      </c>
      <c r="G32" s="13">
        <f t="shared" si="1"/>
        <v>0</v>
      </c>
      <c r="H32" s="15">
        <f t="shared" si="2"/>
        <v>0</v>
      </c>
    </row>
    <row r="33" spans="1:8" ht="15" customHeight="1">
      <c r="A33" s="25">
        <v>24</v>
      </c>
      <c r="B33" s="28" t="s">
        <v>34</v>
      </c>
      <c r="C33" s="20" t="s">
        <v>13</v>
      </c>
      <c r="D33" s="26">
        <v>9</v>
      </c>
      <c r="E33" s="12">
        <v>0</v>
      </c>
      <c r="F33" s="13">
        <f t="shared" si="0"/>
        <v>0</v>
      </c>
      <c r="G33" s="13">
        <f t="shared" si="1"/>
        <v>0</v>
      </c>
      <c r="H33" s="15">
        <f t="shared" si="2"/>
        <v>0</v>
      </c>
    </row>
    <row r="34" spans="1:8" ht="15" customHeight="1">
      <c r="A34" s="25">
        <v>25</v>
      </c>
      <c r="B34" s="28" t="s">
        <v>35</v>
      </c>
      <c r="C34" s="20" t="s">
        <v>16</v>
      </c>
      <c r="D34" s="26">
        <v>6</v>
      </c>
      <c r="E34" s="12">
        <v>0</v>
      </c>
      <c r="F34" s="13">
        <f t="shared" si="0"/>
        <v>0</v>
      </c>
      <c r="G34" s="13">
        <f t="shared" si="1"/>
        <v>0</v>
      </c>
      <c r="H34" s="15">
        <f t="shared" si="2"/>
        <v>0</v>
      </c>
    </row>
    <row r="35" spans="1:8" ht="28.05" customHeight="1">
      <c r="A35" s="25">
        <v>26</v>
      </c>
      <c r="B35" s="28" t="s">
        <v>36</v>
      </c>
      <c r="C35" s="20" t="s">
        <v>13</v>
      </c>
      <c r="D35" s="26">
        <v>3</v>
      </c>
      <c r="E35" s="12">
        <v>0</v>
      </c>
      <c r="F35" s="13">
        <f t="shared" si="0"/>
        <v>0</v>
      </c>
      <c r="G35" s="13">
        <f t="shared" si="1"/>
        <v>0</v>
      </c>
      <c r="H35" s="15">
        <f t="shared" si="2"/>
        <v>0</v>
      </c>
    </row>
    <row r="36" spans="1:8" ht="15" customHeight="1">
      <c r="A36" s="25">
        <v>27</v>
      </c>
      <c r="B36" s="28" t="s">
        <v>37</v>
      </c>
      <c r="C36" s="20" t="s">
        <v>13</v>
      </c>
      <c r="D36" s="26">
        <v>3</v>
      </c>
      <c r="E36" s="12">
        <v>0</v>
      </c>
      <c r="F36" s="13">
        <f t="shared" si="0"/>
        <v>0</v>
      </c>
      <c r="G36" s="13">
        <f t="shared" si="1"/>
        <v>0</v>
      </c>
      <c r="H36" s="15">
        <f t="shared" si="2"/>
        <v>0</v>
      </c>
    </row>
    <row r="37" spans="1:8" ht="15" customHeight="1">
      <c r="A37" s="25">
        <v>28</v>
      </c>
      <c r="B37" s="28" t="s">
        <v>38</v>
      </c>
      <c r="C37" s="20" t="s">
        <v>13</v>
      </c>
      <c r="D37" s="26">
        <v>9</v>
      </c>
      <c r="E37" s="12">
        <v>0</v>
      </c>
      <c r="F37" s="13">
        <f t="shared" si="0"/>
        <v>0</v>
      </c>
      <c r="G37" s="13">
        <f t="shared" si="1"/>
        <v>0</v>
      </c>
      <c r="H37" s="15">
        <f t="shared" si="2"/>
        <v>0</v>
      </c>
    </row>
    <row r="38" spans="1:8" ht="15" customHeight="1">
      <c r="A38" s="25">
        <v>29</v>
      </c>
      <c r="B38" s="28" t="s">
        <v>39</v>
      </c>
      <c r="C38" s="20" t="s">
        <v>16</v>
      </c>
      <c r="D38" s="26">
        <v>5</v>
      </c>
      <c r="E38" s="12">
        <v>0</v>
      </c>
      <c r="F38" s="13">
        <f t="shared" si="0"/>
        <v>0</v>
      </c>
      <c r="G38" s="13">
        <f t="shared" si="1"/>
        <v>0</v>
      </c>
      <c r="H38" s="15">
        <f t="shared" si="2"/>
        <v>0</v>
      </c>
    </row>
    <row r="39" spans="1:8" ht="28.05" customHeight="1">
      <c r="A39" s="25">
        <v>30</v>
      </c>
      <c r="B39" s="28" t="s">
        <v>40</v>
      </c>
      <c r="C39" s="20" t="s">
        <v>13</v>
      </c>
      <c r="D39" s="26">
        <v>3</v>
      </c>
      <c r="E39" s="12">
        <v>0</v>
      </c>
      <c r="F39" s="13">
        <f t="shared" si="0"/>
        <v>0</v>
      </c>
      <c r="G39" s="13">
        <f t="shared" si="1"/>
        <v>0</v>
      </c>
      <c r="H39" s="15">
        <f t="shared" si="2"/>
        <v>0</v>
      </c>
    </row>
    <row r="40" spans="1:8" ht="15" customHeight="1">
      <c r="A40" s="25">
        <v>31</v>
      </c>
      <c r="B40" s="28" t="s">
        <v>41</v>
      </c>
      <c r="C40" s="20" t="s">
        <v>13</v>
      </c>
      <c r="D40" s="26">
        <v>9</v>
      </c>
      <c r="E40" s="12">
        <v>0</v>
      </c>
      <c r="F40" s="13">
        <f t="shared" si="0"/>
        <v>0</v>
      </c>
      <c r="G40" s="13">
        <f t="shared" si="1"/>
        <v>0</v>
      </c>
      <c r="H40" s="15">
        <f t="shared" si="2"/>
        <v>0</v>
      </c>
    </row>
    <row r="41" spans="1:8" ht="15" customHeight="1">
      <c r="A41" s="25">
        <v>32</v>
      </c>
      <c r="B41" s="28" t="s">
        <v>154</v>
      </c>
      <c r="C41" s="20" t="s">
        <v>16</v>
      </c>
      <c r="D41" s="26">
        <v>3</v>
      </c>
      <c r="E41" s="12">
        <v>0</v>
      </c>
      <c r="F41" s="13">
        <f t="shared" si="0"/>
        <v>0</v>
      </c>
      <c r="G41" s="13">
        <f t="shared" si="1"/>
        <v>0</v>
      </c>
      <c r="H41" s="15">
        <f t="shared" si="2"/>
        <v>0</v>
      </c>
    </row>
    <row r="42" spans="1:8" ht="15" customHeight="1">
      <c r="A42" s="25">
        <v>33</v>
      </c>
      <c r="B42" s="28" t="s">
        <v>42</v>
      </c>
      <c r="C42" s="20" t="s">
        <v>16</v>
      </c>
      <c r="D42" s="26">
        <v>12</v>
      </c>
      <c r="E42" s="12">
        <v>0</v>
      </c>
      <c r="F42" s="13">
        <f t="shared" si="0"/>
        <v>0</v>
      </c>
      <c r="G42" s="13">
        <f t="shared" si="1"/>
        <v>0</v>
      </c>
      <c r="H42" s="15">
        <f t="shared" si="2"/>
        <v>0</v>
      </c>
    </row>
    <row r="43" spans="1:8" ht="15" customHeight="1">
      <c r="A43" s="25">
        <v>34</v>
      </c>
      <c r="B43" s="28" t="s">
        <v>43</v>
      </c>
      <c r="C43" s="20" t="s">
        <v>16</v>
      </c>
      <c r="D43" s="26">
        <v>12</v>
      </c>
      <c r="E43" s="12">
        <v>0</v>
      </c>
      <c r="F43" s="13">
        <f t="shared" si="0"/>
        <v>0</v>
      </c>
      <c r="G43" s="13">
        <f t="shared" si="1"/>
        <v>0</v>
      </c>
      <c r="H43" s="15">
        <f t="shared" si="2"/>
        <v>0</v>
      </c>
    </row>
    <row r="44" spans="1:8" ht="15" customHeight="1">
      <c r="A44" s="25">
        <v>35</v>
      </c>
      <c r="B44" s="28" t="s">
        <v>44</v>
      </c>
      <c r="C44" s="20" t="s">
        <v>16</v>
      </c>
      <c r="D44" s="26">
        <v>12</v>
      </c>
      <c r="E44" s="12">
        <v>0</v>
      </c>
      <c r="F44" s="13">
        <f t="shared" si="0"/>
        <v>0</v>
      </c>
      <c r="G44" s="13">
        <f t="shared" si="1"/>
        <v>0</v>
      </c>
      <c r="H44" s="15">
        <f t="shared" si="2"/>
        <v>0</v>
      </c>
    </row>
    <row r="45" spans="1:8" ht="15" customHeight="1">
      <c r="A45" s="25">
        <v>36</v>
      </c>
      <c r="B45" s="28" t="s">
        <v>45</v>
      </c>
      <c r="C45" s="20" t="s">
        <v>16</v>
      </c>
      <c r="D45" s="26">
        <v>12</v>
      </c>
      <c r="E45" s="12">
        <v>0</v>
      </c>
      <c r="F45" s="13">
        <f t="shared" si="0"/>
        <v>0</v>
      </c>
      <c r="G45" s="13">
        <f t="shared" si="1"/>
        <v>0</v>
      </c>
      <c r="H45" s="15">
        <f t="shared" si="2"/>
        <v>0</v>
      </c>
    </row>
    <row r="46" spans="1:8" ht="15" customHeight="1">
      <c r="A46" s="25">
        <v>37</v>
      </c>
      <c r="B46" s="28" t="s">
        <v>46</v>
      </c>
      <c r="C46" s="20" t="s">
        <v>13</v>
      </c>
      <c r="D46" s="26">
        <v>9</v>
      </c>
      <c r="E46" s="12">
        <v>0</v>
      </c>
      <c r="F46" s="13">
        <f t="shared" si="0"/>
        <v>0</v>
      </c>
      <c r="G46" s="13">
        <f t="shared" si="1"/>
        <v>0</v>
      </c>
      <c r="H46" s="15">
        <f t="shared" si="2"/>
        <v>0</v>
      </c>
    </row>
    <row r="47" spans="1:8" ht="15" customHeight="1">
      <c r="A47" s="25">
        <v>38</v>
      </c>
      <c r="B47" s="28" t="s">
        <v>47</v>
      </c>
      <c r="C47" s="20" t="s">
        <v>13</v>
      </c>
      <c r="D47" s="26">
        <v>3</v>
      </c>
      <c r="E47" s="12">
        <v>0</v>
      </c>
      <c r="F47" s="13">
        <f t="shared" si="0"/>
        <v>0</v>
      </c>
      <c r="G47" s="13">
        <f t="shared" si="1"/>
        <v>0</v>
      </c>
      <c r="H47" s="15">
        <f t="shared" si="2"/>
        <v>0</v>
      </c>
    </row>
    <row r="48" spans="1:8" ht="15" customHeight="1">
      <c r="A48" s="25">
        <v>39</v>
      </c>
      <c r="B48" s="28" t="s">
        <v>48</v>
      </c>
      <c r="C48" s="20" t="s">
        <v>13</v>
      </c>
      <c r="D48" s="26">
        <v>6</v>
      </c>
      <c r="E48" s="12">
        <v>0</v>
      </c>
      <c r="F48" s="13">
        <f t="shared" si="0"/>
        <v>0</v>
      </c>
      <c r="G48" s="13">
        <f t="shared" si="1"/>
        <v>0</v>
      </c>
      <c r="H48" s="15">
        <f t="shared" si="2"/>
        <v>0</v>
      </c>
    </row>
    <row r="49" spans="1:8" ht="15" customHeight="1">
      <c r="A49" s="25">
        <v>40</v>
      </c>
      <c r="B49" s="28" t="s">
        <v>49</v>
      </c>
      <c r="C49" s="20" t="s">
        <v>16</v>
      </c>
      <c r="D49" s="26">
        <v>3</v>
      </c>
      <c r="E49" s="12">
        <v>0</v>
      </c>
      <c r="F49" s="13">
        <f t="shared" si="0"/>
        <v>0</v>
      </c>
      <c r="G49" s="13">
        <f t="shared" si="1"/>
        <v>0</v>
      </c>
      <c r="H49" s="15">
        <f t="shared" si="2"/>
        <v>0</v>
      </c>
    </row>
    <row r="50" spans="1:8" ht="15" customHeight="1">
      <c r="A50" s="25">
        <v>41</v>
      </c>
      <c r="B50" s="28" t="s">
        <v>50</v>
      </c>
      <c r="C50" s="20" t="s">
        <v>16</v>
      </c>
      <c r="D50" s="26">
        <v>15</v>
      </c>
      <c r="E50" s="12">
        <v>0</v>
      </c>
      <c r="F50" s="13">
        <f t="shared" si="0"/>
        <v>0</v>
      </c>
      <c r="G50" s="13">
        <f t="shared" si="1"/>
        <v>0</v>
      </c>
      <c r="H50" s="15">
        <f t="shared" si="2"/>
        <v>0</v>
      </c>
    </row>
    <row r="51" spans="1:8" ht="15" customHeight="1">
      <c r="A51" s="25">
        <v>42</v>
      </c>
      <c r="B51" s="28" t="s">
        <v>51</v>
      </c>
      <c r="C51" s="20" t="s">
        <v>16</v>
      </c>
      <c r="D51" s="26">
        <v>15</v>
      </c>
      <c r="E51" s="12">
        <v>0</v>
      </c>
      <c r="F51" s="13">
        <f t="shared" si="0"/>
        <v>0</v>
      </c>
      <c r="G51" s="13">
        <f t="shared" si="1"/>
        <v>0</v>
      </c>
      <c r="H51" s="15">
        <f t="shared" si="2"/>
        <v>0</v>
      </c>
    </row>
    <row r="52" spans="1:8" ht="15" customHeight="1">
      <c r="A52" s="25">
        <v>43</v>
      </c>
      <c r="B52" s="28" t="s">
        <v>52</v>
      </c>
      <c r="C52" s="20" t="s">
        <v>16</v>
      </c>
      <c r="D52" s="26">
        <v>9</v>
      </c>
      <c r="E52" s="12">
        <v>0</v>
      </c>
      <c r="F52" s="13">
        <f t="shared" si="0"/>
        <v>0</v>
      </c>
      <c r="G52" s="13">
        <f t="shared" si="1"/>
        <v>0</v>
      </c>
      <c r="H52" s="15">
        <f t="shared" si="2"/>
        <v>0</v>
      </c>
    </row>
    <row r="53" spans="1:8" ht="15" customHeight="1">
      <c r="A53" s="25">
        <v>44</v>
      </c>
      <c r="B53" s="28" t="s">
        <v>53</v>
      </c>
      <c r="C53" s="20" t="s">
        <v>16</v>
      </c>
      <c r="D53" s="26">
        <v>15</v>
      </c>
      <c r="E53" s="12">
        <v>0</v>
      </c>
      <c r="F53" s="13">
        <f t="shared" si="0"/>
        <v>0</v>
      </c>
      <c r="G53" s="13">
        <f t="shared" si="1"/>
        <v>0</v>
      </c>
      <c r="H53" s="15">
        <f t="shared" si="2"/>
        <v>0</v>
      </c>
    </row>
    <row r="54" spans="1:8" ht="15" customHeight="1">
      <c r="A54" s="25">
        <v>45</v>
      </c>
      <c r="B54" s="28" t="s">
        <v>54</v>
      </c>
      <c r="C54" s="20" t="s">
        <v>16</v>
      </c>
      <c r="D54" s="26">
        <v>400</v>
      </c>
      <c r="E54" s="12">
        <v>0</v>
      </c>
      <c r="F54" s="13">
        <f t="shared" si="0"/>
        <v>0</v>
      </c>
      <c r="G54" s="13">
        <f t="shared" si="1"/>
        <v>0</v>
      </c>
      <c r="H54" s="15">
        <f t="shared" si="2"/>
        <v>0</v>
      </c>
    </row>
    <row r="55" spans="1:8" ht="15" customHeight="1">
      <c r="A55" s="25">
        <v>46</v>
      </c>
      <c r="B55" s="28" t="s">
        <v>55</v>
      </c>
      <c r="C55" s="20" t="s">
        <v>13</v>
      </c>
      <c r="D55" s="26">
        <v>3</v>
      </c>
      <c r="E55" s="12">
        <v>0</v>
      </c>
      <c r="F55" s="13">
        <f t="shared" si="0"/>
        <v>0</v>
      </c>
      <c r="G55" s="13">
        <f t="shared" si="1"/>
        <v>0</v>
      </c>
      <c r="H55" s="15">
        <f t="shared" si="2"/>
        <v>0</v>
      </c>
    </row>
    <row r="56" spans="1:8" ht="15" customHeight="1">
      <c r="A56" s="25">
        <v>47</v>
      </c>
      <c r="B56" s="28" t="s">
        <v>155</v>
      </c>
      <c r="C56" s="20" t="s">
        <v>13</v>
      </c>
      <c r="D56" s="26">
        <v>9</v>
      </c>
      <c r="E56" s="12">
        <v>0</v>
      </c>
      <c r="F56" s="13">
        <f t="shared" si="0"/>
        <v>0</v>
      </c>
      <c r="G56" s="13">
        <f t="shared" si="1"/>
        <v>0</v>
      </c>
      <c r="H56" s="15">
        <f t="shared" si="2"/>
        <v>0</v>
      </c>
    </row>
    <row r="57" spans="1:8" ht="15" customHeight="1">
      <c r="A57" s="25">
        <v>48</v>
      </c>
      <c r="B57" s="28" t="s">
        <v>56</v>
      </c>
      <c r="C57" s="20" t="s">
        <v>13</v>
      </c>
      <c r="D57" s="26">
        <v>6</v>
      </c>
      <c r="E57" s="12">
        <v>0</v>
      </c>
      <c r="F57" s="13">
        <f t="shared" si="0"/>
        <v>0</v>
      </c>
      <c r="G57" s="13">
        <f t="shared" si="1"/>
        <v>0</v>
      </c>
      <c r="H57" s="15">
        <f t="shared" si="2"/>
        <v>0</v>
      </c>
    </row>
    <row r="58" spans="1:8" ht="15" customHeight="1">
      <c r="A58" s="25">
        <v>49</v>
      </c>
      <c r="B58" s="28" t="s">
        <v>57</v>
      </c>
      <c r="C58" s="20" t="s">
        <v>13</v>
      </c>
      <c r="D58" s="26">
        <v>5</v>
      </c>
      <c r="E58" s="12">
        <v>0</v>
      </c>
      <c r="F58" s="13">
        <f t="shared" si="0"/>
        <v>0</v>
      </c>
      <c r="G58" s="13">
        <f t="shared" si="1"/>
        <v>0</v>
      </c>
      <c r="H58" s="15">
        <f t="shared" si="2"/>
        <v>0</v>
      </c>
    </row>
    <row r="59" spans="1:8" ht="15" customHeight="1">
      <c r="A59" s="25">
        <v>50</v>
      </c>
      <c r="B59" s="28" t="s">
        <v>58</v>
      </c>
      <c r="C59" s="20" t="s">
        <v>13</v>
      </c>
      <c r="D59" s="26">
        <v>6</v>
      </c>
      <c r="E59" s="12">
        <v>0</v>
      </c>
      <c r="F59" s="13">
        <f t="shared" si="0"/>
        <v>0</v>
      </c>
      <c r="G59" s="13">
        <f t="shared" si="1"/>
        <v>0</v>
      </c>
      <c r="H59" s="15">
        <f t="shared" si="2"/>
        <v>0</v>
      </c>
    </row>
    <row r="60" spans="1:8" ht="15" customHeight="1">
      <c r="A60" s="25">
        <v>51</v>
      </c>
      <c r="B60" s="28" t="s">
        <v>59</v>
      </c>
      <c r="C60" s="20" t="s">
        <v>13</v>
      </c>
      <c r="D60" s="26">
        <v>1</v>
      </c>
      <c r="E60" s="12">
        <v>0</v>
      </c>
      <c r="F60" s="13">
        <f t="shared" si="0"/>
        <v>0</v>
      </c>
      <c r="G60" s="13">
        <f t="shared" si="1"/>
        <v>0</v>
      </c>
      <c r="H60" s="15">
        <f t="shared" si="2"/>
        <v>0</v>
      </c>
    </row>
    <row r="61" spans="1:8" ht="15" customHeight="1">
      <c r="A61" s="25">
        <v>52</v>
      </c>
      <c r="B61" s="28" t="s">
        <v>60</v>
      </c>
      <c r="C61" s="20" t="s">
        <v>13</v>
      </c>
      <c r="D61" s="26">
        <v>9</v>
      </c>
      <c r="E61" s="12">
        <v>0</v>
      </c>
      <c r="F61" s="13">
        <f t="shared" si="0"/>
        <v>0</v>
      </c>
      <c r="G61" s="13">
        <f t="shared" si="1"/>
        <v>0</v>
      </c>
      <c r="H61" s="15">
        <f t="shared" si="2"/>
        <v>0</v>
      </c>
    </row>
    <row r="62" spans="1:8" ht="15" customHeight="1">
      <c r="A62" s="25">
        <v>53</v>
      </c>
      <c r="B62" s="28" t="s">
        <v>61</v>
      </c>
      <c r="C62" s="20" t="s">
        <v>13</v>
      </c>
      <c r="D62" s="26">
        <v>13</v>
      </c>
      <c r="E62" s="12">
        <v>0</v>
      </c>
      <c r="F62" s="13">
        <f t="shared" si="0"/>
        <v>0</v>
      </c>
      <c r="G62" s="13">
        <f t="shared" si="1"/>
        <v>0</v>
      </c>
      <c r="H62" s="15">
        <f t="shared" si="2"/>
        <v>0</v>
      </c>
    </row>
    <row r="63" spans="1:8" ht="28.05" customHeight="1">
      <c r="A63" s="25">
        <v>54</v>
      </c>
      <c r="B63" s="28" t="s">
        <v>156</v>
      </c>
      <c r="C63" s="20" t="s">
        <v>13</v>
      </c>
      <c r="D63" s="26">
        <v>3</v>
      </c>
      <c r="E63" s="12">
        <v>0</v>
      </c>
      <c r="F63" s="13">
        <f t="shared" si="0"/>
        <v>0</v>
      </c>
      <c r="G63" s="13">
        <f t="shared" si="1"/>
        <v>0</v>
      </c>
      <c r="H63" s="15">
        <f t="shared" si="2"/>
        <v>0</v>
      </c>
    </row>
    <row r="64" spans="1:8" ht="15" customHeight="1">
      <c r="A64" s="25">
        <v>55</v>
      </c>
      <c r="B64" s="28" t="s">
        <v>62</v>
      </c>
      <c r="C64" s="20" t="s">
        <v>13</v>
      </c>
      <c r="D64" s="26">
        <v>6</v>
      </c>
      <c r="E64" s="12">
        <v>0</v>
      </c>
      <c r="F64" s="13">
        <f t="shared" si="0"/>
        <v>0</v>
      </c>
      <c r="G64" s="13">
        <f t="shared" si="1"/>
        <v>0</v>
      </c>
      <c r="H64" s="15">
        <f t="shared" si="2"/>
        <v>0</v>
      </c>
    </row>
    <row r="65" spans="1:8" ht="15" customHeight="1">
      <c r="A65" s="25">
        <v>56</v>
      </c>
      <c r="B65" s="28" t="s">
        <v>63</v>
      </c>
      <c r="C65" s="20" t="s">
        <v>13</v>
      </c>
      <c r="D65" s="26">
        <v>30</v>
      </c>
      <c r="E65" s="12">
        <v>0</v>
      </c>
      <c r="F65" s="13">
        <f t="shared" si="0"/>
        <v>0</v>
      </c>
      <c r="G65" s="13">
        <f t="shared" si="1"/>
        <v>0</v>
      </c>
      <c r="H65" s="15">
        <f t="shared" si="2"/>
        <v>0</v>
      </c>
    </row>
    <row r="66" spans="1:8" ht="15" customHeight="1">
      <c r="A66" s="25">
        <v>57</v>
      </c>
      <c r="B66" s="28" t="s">
        <v>64</v>
      </c>
      <c r="C66" s="20" t="s">
        <v>13</v>
      </c>
      <c r="D66" s="26">
        <v>9</v>
      </c>
      <c r="E66" s="12">
        <v>0</v>
      </c>
      <c r="F66" s="13">
        <f t="shared" si="0"/>
        <v>0</v>
      </c>
      <c r="G66" s="13">
        <f t="shared" si="1"/>
        <v>0</v>
      </c>
      <c r="H66" s="15">
        <f t="shared" si="2"/>
        <v>0</v>
      </c>
    </row>
    <row r="67" spans="1:8" ht="15" customHeight="1">
      <c r="A67" s="25">
        <v>58</v>
      </c>
      <c r="B67" s="28" t="s">
        <v>65</v>
      </c>
      <c r="C67" s="20" t="s">
        <v>13</v>
      </c>
      <c r="D67" s="26">
        <v>9</v>
      </c>
      <c r="E67" s="12">
        <v>0</v>
      </c>
      <c r="F67" s="13">
        <f t="shared" si="0"/>
        <v>0</v>
      </c>
      <c r="G67" s="13">
        <f t="shared" si="1"/>
        <v>0</v>
      </c>
      <c r="H67" s="15">
        <f t="shared" si="2"/>
        <v>0</v>
      </c>
    </row>
    <row r="68" spans="1:8" ht="15" customHeight="1">
      <c r="A68" s="25">
        <v>59</v>
      </c>
      <c r="B68" s="28" t="s">
        <v>66</v>
      </c>
      <c r="C68" s="20" t="s">
        <v>13</v>
      </c>
      <c r="D68" s="26">
        <v>18</v>
      </c>
      <c r="E68" s="12">
        <v>0</v>
      </c>
      <c r="F68" s="13">
        <f t="shared" si="0"/>
        <v>0</v>
      </c>
      <c r="G68" s="13">
        <f t="shared" si="1"/>
        <v>0</v>
      </c>
      <c r="H68" s="15">
        <f t="shared" si="2"/>
        <v>0</v>
      </c>
    </row>
    <row r="69" spans="1:8" ht="15" customHeight="1">
      <c r="A69" s="25">
        <v>60</v>
      </c>
      <c r="B69" s="28" t="s">
        <v>67</v>
      </c>
      <c r="C69" s="20" t="s">
        <v>13</v>
      </c>
      <c r="D69" s="26">
        <v>21</v>
      </c>
      <c r="E69" s="12">
        <v>0</v>
      </c>
      <c r="F69" s="13">
        <f t="shared" si="0"/>
        <v>0</v>
      </c>
      <c r="G69" s="13">
        <f t="shared" si="1"/>
        <v>0</v>
      </c>
      <c r="H69" s="15">
        <f t="shared" si="2"/>
        <v>0</v>
      </c>
    </row>
    <row r="70" spans="1:8" ht="15" customHeight="1">
      <c r="A70" s="25">
        <v>61</v>
      </c>
      <c r="B70" s="28" t="s">
        <v>68</v>
      </c>
      <c r="C70" s="20" t="s">
        <v>13</v>
      </c>
      <c r="D70" s="26">
        <v>1</v>
      </c>
      <c r="E70" s="12">
        <v>0</v>
      </c>
      <c r="F70" s="13">
        <f t="shared" si="0"/>
        <v>0</v>
      </c>
      <c r="G70" s="13">
        <f t="shared" si="1"/>
        <v>0</v>
      </c>
      <c r="H70" s="15">
        <f t="shared" si="2"/>
        <v>0</v>
      </c>
    </row>
    <row r="71" spans="1:8" ht="15" customHeight="1">
      <c r="A71" s="25">
        <v>62</v>
      </c>
      <c r="B71" s="28" t="s">
        <v>69</v>
      </c>
      <c r="C71" s="20" t="s">
        <v>13</v>
      </c>
      <c r="D71" s="26">
        <v>3</v>
      </c>
      <c r="E71" s="12">
        <v>0</v>
      </c>
      <c r="F71" s="13">
        <f t="shared" si="0"/>
        <v>0</v>
      </c>
      <c r="G71" s="13">
        <f t="shared" si="1"/>
        <v>0</v>
      </c>
      <c r="H71" s="15">
        <f t="shared" si="2"/>
        <v>0</v>
      </c>
    </row>
    <row r="72" spans="1:8" ht="15" customHeight="1">
      <c r="A72" s="25">
        <v>63</v>
      </c>
      <c r="B72" s="28" t="s">
        <v>70</v>
      </c>
      <c r="C72" s="20" t="s">
        <v>13</v>
      </c>
      <c r="D72" s="26">
        <v>1</v>
      </c>
      <c r="E72" s="12">
        <v>0</v>
      </c>
      <c r="F72" s="13">
        <f t="shared" si="0"/>
        <v>0</v>
      </c>
      <c r="G72" s="13">
        <f t="shared" si="1"/>
        <v>0</v>
      </c>
      <c r="H72" s="15">
        <f t="shared" si="2"/>
        <v>0</v>
      </c>
    </row>
    <row r="73" spans="1:8" ht="15" customHeight="1">
      <c r="A73" s="25">
        <v>64</v>
      </c>
      <c r="B73" s="28" t="s">
        <v>71</v>
      </c>
      <c r="C73" s="20" t="s">
        <v>13</v>
      </c>
      <c r="D73" s="26">
        <v>260</v>
      </c>
      <c r="E73" s="12">
        <v>0</v>
      </c>
      <c r="F73" s="13">
        <f t="shared" si="0"/>
        <v>0</v>
      </c>
      <c r="G73" s="13">
        <f t="shared" si="1"/>
        <v>0</v>
      </c>
      <c r="H73" s="15">
        <f t="shared" si="2"/>
        <v>0</v>
      </c>
    </row>
    <row r="74" spans="1:8" ht="15" customHeight="1">
      <c r="A74" s="25">
        <v>65</v>
      </c>
      <c r="B74" s="28" t="s">
        <v>72</v>
      </c>
      <c r="C74" s="20" t="s">
        <v>13</v>
      </c>
      <c r="D74" s="26">
        <v>110</v>
      </c>
      <c r="E74" s="12">
        <v>0</v>
      </c>
      <c r="F74" s="13">
        <f t="shared" ref="F74:F136" si="3">SUM(E74*0.08)</f>
        <v>0</v>
      </c>
      <c r="G74" s="13">
        <f t="shared" ref="G74:G136" si="4">SUM(E74+F74)</f>
        <v>0</v>
      </c>
      <c r="H74" s="15">
        <f t="shared" ref="H74:H136" si="5">SUM(D74*G74)</f>
        <v>0</v>
      </c>
    </row>
    <row r="75" spans="1:8" ht="15" customHeight="1">
      <c r="A75" s="25">
        <v>66</v>
      </c>
      <c r="B75" s="28" t="s">
        <v>73</v>
      </c>
      <c r="C75" s="20" t="s">
        <v>16</v>
      </c>
      <c r="D75" s="26">
        <v>2</v>
      </c>
      <c r="E75" s="12">
        <v>0</v>
      </c>
      <c r="F75" s="13">
        <f t="shared" si="3"/>
        <v>0</v>
      </c>
      <c r="G75" s="13">
        <f t="shared" si="4"/>
        <v>0</v>
      </c>
      <c r="H75" s="15">
        <f t="shared" si="5"/>
        <v>0</v>
      </c>
    </row>
    <row r="76" spans="1:8" ht="15" customHeight="1">
      <c r="A76" s="25">
        <v>67</v>
      </c>
      <c r="B76" s="28" t="s">
        <v>74</v>
      </c>
      <c r="C76" s="20" t="s">
        <v>13</v>
      </c>
      <c r="D76" s="26">
        <v>3</v>
      </c>
      <c r="E76" s="12">
        <v>0</v>
      </c>
      <c r="F76" s="13">
        <f t="shared" si="3"/>
        <v>0</v>
      </c>
      <c r="G76" s="13">
        <f t="shared" si="4"/>
        <v>0</v>
      </c>
      <c r="H76" s="15">
        <f t="shared" si="5"/>
        <v>0</v>
      </c>
    </row>
    <row r="77" spans="1:8" ht="28.05" customHeight="1">
      <c r="A77" s="25">
        <v>68</v>
      </c>
      <c r="B77" s="28" t="s">
        <v>157</v>
      </c>
      <c r="C77" s="20" t="s">
        <v>16</v>
      </c>
      <c r="D77" s="26">
        <v>40</v>
      </c>
      <c r="E77" s="12">
        <v>0</v>
      </c>
      <c r="F77" s="13">
        <f t="shared" si="3"/>
        <v>0</v>
      </c>
      <c r="G77" s="13">
        <f t="shared" si="4"/>
        <v>0</v>
      </c>
      <c r="H77" s="15">
        <f t="shared" si="5"/>
        <v>0</v>
      </c>
    </row>
    <row r="78" spans="1:8" ht="15" customHeight="1">
      <c r="A78" s="25">
        <v>69</v>
      </c>
      <c r="B78" s="28" t="s">
        <v>75</v>
      </c>
      <c r="C78" s="20" t="s">
        <v>16</v>
      </c>
      <c r="D78" s="26">
        <v>9</v>
      </c>
      <c r="E78" s="12">
        <v>0</v>
      </c>
      <c r="F78" s="13">
        <f t="shared" si="3"/>
        <v>0</v>
      </c>
      <c r="G78" s="13">
        <f t="shared" si="4"/>
        <v>0</v>
      </c>
      <c r="H78" s="15">
        <f t="shared" si="5"/>
        <v>0</v>
      </c>
    </row>
    <row r="79" spans="1:8" ht="15" customHeight="1">
      <c r="A79" s="25">
        <v>70</v>
      </c>
      <c r="B79" s="30" t="s">
        <v>76</v>
      </c>
      <c r="C79" s="39" t="s">
        <v>13</v>
      </c>
      <c r="D79" s="26">
        <v>0</v>
      </c>
      <c r="E79" s="12">
        <v>0</v>
      </c>
      <c r="F79" s="13">
        <f t="shared" si="3"/>
        <v>0</v>
      </c>
      <c r="G79" s="13">
        <f t="shared" si="4"/>
        <v>0</v>
      </c>
      <c r="H79" s="15">
        <f t="shared" si="5"/>
        <v>0</v>
      </c>
    </row>
    <row r="80" spans="1:8" ht="15" customHeight="1">
      <c r="A80" s="25">
        <v>71</v>
      </c>
      <c r="B80" s="28" t="s">
        <v>77</v>
      </c>
      <c r="C80" s="20" t="s">
        <v>13</v>
      </c>
      <c r="D80" s="26">
        <v>20</v>
      </c>
      <c r="E80" s="12">
        <v>0</v>
      </c>
      <c r="F80" s="13">
        <f t="shared" si="3"/>
        <v>0</v>
      </c>
      <c r="G80" s="13">
        <f t="shared" si="4"/>
        <v>0</v>
      </c>
      <c r="H80" s="15">
        <f t="shared" si="5"/>
        <v>0</v>
      </c>
    </row>
    <row r="81" spans="1:8" ht="15" customHeight="1">
      <c r="A81" s="25">
        <v>72</v>
      </c>
      <c r="B81" s="28" t="s">
        <v>78</v>
      </c>
      <c r="C81" s="20" t="s">
        <v>13</v>
      </c>
      <c r="D81" s="26">
        <v>6</v>
      </c>
      <c r="E81" s="12">
        <v>0</v>
      </c>
      <c r="F81" s="13">
        <f t="shared" si="3"/>
        <v>0</v>
      </c>
      <c r="G81" s="13">
        <f t="shared" si="4"/>
        <v>0</v>
      </c>
      <c r="H81" s="15">
        <f t="shared" si="5"/>
        <v>0</v>
      </c>
    </row>
    <row r="82" spans="1:8" ht="15" customHeight="1">
      <c r="A82" s="25">
        <v>73</v>
      </c>
      <c r="B82" s="28" t="s">
        <v>158</v>
      </c>
      <c r="C82" s="20" t="s">
        <v>13</v>
      </c>
      <c r="D82" s="26">
        <v>6</v>
      </c>
      <c r="E82" s="12">
        <v>0</v>
      </c>
      <c r="F82" s="13">
        <f t="shared" si="3"/>
        <v>0</v>
      </c>
      <c r="G82" s="13">
        <f t="shared" si="4"/>
        <v>0</v>
      </c>
      <c r="H82" s="15">
        <f t="shared" si="5"/>
        <v>0</v>
      </c>
    </row>
    <row r="83" spans="1:8" ht="15" customHeight="1">
      <c r="A83" s="25">
        <v>74</v>
      </c>
      <c r="B83" s="28" t="s">
        <v>159</v>
      </c>
      <c r="C83" s="20" t="s">
        <v>13</v>
      </c>
      <c r="D83" s="26">
        <v>9</v>
      </c>
      <c r="E83" s="12">
        <v>0</v>
      </c>
      <c r="F83" s="13">
        <f t="shared" si="3"/>
        <v>0</v>
      </c>
      <c r="G83" s="13">
        <f t="shared" si="4"/>
        <v>0</v>
      </c>
      <c r="H83" s="15">
        <f t="shared" si="5"/>
        <v>0</v>
      </c>
    </row>
    <row r="84" spans="1:8" ht="15" customHeight="1">
      <c r="A84" s="25">
        <v>75</v>
      </c>
      <c r="B84" s="28" t="s">
        <v>160</v>
      </c>
      <c r="C84" s="20" t="s">
        <v>13</v>
      </c>
      <c r="D84" s="26">
        <v>9</v>
      </c>
      <c r="E84" s="12">
        <v>0</v>
      </c>
      <c r="F84" s="13">
        <f t="shared" si="3"/>
        <v>0</v>
      </c>
      <c r="G84" s="13">
        <f t="shared" si="4"/>
        <v>0</v>
      </c>
      <c r="H84" s="15">
        <f t="shared" si="5"/>
        <v>0</v>
      </c>
    </row>
    <row r="85" spans="1:8" ht="15" customHeight="1">
      <c r="A85" s="25">
        <v>76</v>
      </c>
      <c r="B85" s="28" t="s">
        <v>79</v>
      </c>
      <c r="C85" s="20" t="s">
        <v>13</v>
      </c>
      <c r="D85" s="26">
        <v>6</v>
      </c>
      <c r="E85" s="12">
        <v>0</v>
      </c>
      <c r="F85" s="13">
        <f t="shared" si="3"/>
        <v>0</v>
      </c>
      <c r="G85" s="13">
        <f t="shared" si="4"/>
        <v>0</v>
      </c>
      <c r="H85" s="15">
        <f t="shared" si="5"/>
        <v>0</v>
      </c>
    </row>
    <row r="86" spans="1:8" ht="15" customHeight="1">
      <c r="A86" s="25">
        <v>77</v>
      </c>
      <c r="B86" s="28" t="s">
        <v>80</v>
      </c>
      <c r="C86" s="20" t="s">
        <v>13</v>
      </c>
      <c r="D86" s="26">
        <v>70</v>
      </c>
      <c r="E86" s="12">
        <v>0</v>
      </c>
      <c r="F86" s="13">
        <f t="shared" si="3"/>
        <v>0</v>
      </c>
      <c r="G86" s="13">
        <f t="shared" si="4"/>
        <v>0</v>
      </c>
      <c r="H86" s="15">
        <f t="shared" si="5"/>
        <v>0</v>
      </c>
    </row>
    <row r="87" spans="1:8" ht="15" customHeight="1">
      <c r="A87" s="25">
        <v>78</v>
      </c>
      <c r="B87" s="28" t="s">
        <v>81</v>
      </c>
      <c r="C87" s="20" t="s">
        <v>16</v>
      </c>
      <c r="D87" s="26">
        <v>15</v>
      </c>
      <c r="E87" s="12">
        <v>0</v>
      </c>
      <c r="F87" s="13">
        <f t="shared" si="3"/>
        <v>0</v>
      </c>
      <c r="G87" s="13">
        <f t="shared" si="4"/>
        <v>0</v>
      </c>
      <c r="H87" s="15">
        <f t="shared" si="5"/>
        <v>0</v>
      </c>
    </row>
    <row r="88" spans="1:8" ht="40.049999999999997" customHeight="1">
      <c r="A88" s="25">
        <v>79</v>
      </c>
      <c r="B88" s="28" t="s">
        <v>184</v>
      </c>
      <c r="C88" s="20" t="s">
        <v>13</v>
      </c>
      <c r="D88" s="26">
        <v>1</v>
      </c>
      <c r="E88" s="12">
        <v>0</v>
      </c>
      <c r="F88" s="13">
        <f t="shared" si="3"/>
        <v>0</v>
      </c>
      <c r="G88" s="13">
        <f t="shared" si="4"/>
        <v>0</v>
      </c>
      <c r="H88" s="15">
        <f t="shared" si="5"/>
        <v>0</v>
      </c>
    </row>
    <row r="89" spans="1:8" ht="15" customHeight="1">
      <c r="A89" s="25">
        <v>80</v>
      </c>
      <c r="B89" s="28" t="s">
        <v>82</v>
      </c>
      <c r="C89" s="20" t="s">
        <v>13</v>
      </c>
      <c r="D89" s="26">
        <v>15</v>
      </c>
      <c r="E89" s="12">
        <v>0</v>
      </c>
      <c r="F89" s="13">
        <f t="shared" si="3"/>
        <v>0</v>
      </c>
      <c r="G89" s="13">
        <f t="shared" si="4"/>
        <v>0</v>
      </c>
      <c r="H89" s="15">
        <f t="shared" si="5"/>
        <v>0</v>
      </c>
    </row>
    <row r="90" spans="1:8" ht="28.05" customHeight="1">
      <c r="A90" s="25">
        <v>81</v>
      </c>
      <c r="B90" s="28" t="s">
        <v>185</v>
      </c>
      <c r="C90" s="20" t="s">
        <v>13</v>
      </c>
      <c r="D90" s="26">
        <v>12</v>
      </c>
      <c r="E90" s="12">
        <v>0</v>
      </c>
      <c r="F90" s="13">
        <f t="shared" si="3"/>
        <v>0</v>
      </c>
      <c r="G90" s="13">
        <f t="shared" si="4"/>
        <v>0</v>
      </c>
      <c r="H90" s="15">
        <f t="shared" si="5"/>
        <v>0</v>
      </c>
    </row>
    <row r="91" spans="1:8" ht="15" customHeight="1">
      <c r="A91" s="25">
        <v>82</v>
      </c>
      <c r="B91" s="28" t="s">
        <v>83</v>
      </c>
      <c r="C91" s="20" t="s">
        <v>13</v>
      </c>
      <c r="D91" s="26">
        <v>6</v>
      </c>
      <c r="E91" s="12">
        <v>0</v>
      </c>
      <c r="F91" s="13">
        <f t="shared" si="3"/>
        <v>0</v>
      </c>
      <c r="G91" s="13">
        <f t="shared" si="4"/>
        <v>0</v>
      </c>
      <c r="H91" s="15">
        <f t="shared" si="5"/>
        <v>0</v>
      </c>
    </row>
    <row r="92" spans="1:8" ht="15" customHeight="1">
      <c r="A92" s="25">
        <v>83</v>
      </c>
      <c r="B92" s="30" t="s">
        <v>84</v>
      </c>
      <c r="C92" s="39" t="s">
        <v>13</v>
      </c>
      <c r="D92" s="26">
        <v>0</v>
      </c>
      <c r="E92" s="12">
        <v>0</v>
      </c>
      <c r="F92" s="13">
        <f t="shared" si="3"/>
        <v>0</v>
      </c>
      <c r="G92" s="13">
        <f t="shared" si="4"/>
        <v>0</v>
      </c>
      <c r="H92" s="15">
        <f t="shared" si="5"/>
        <v>0</v>
      </c>
    </row>
    <row r="93" spans="1:8" ht="28.05" customHeight="1">
      <c r="A93" s="25">
        <v>84</v>
      </c>
      <c r="B93" s="28" t="s">
        <v>186</v>
      </c>
      <c r="C93" s="20" t="s">
        <v>161</v>
      </c>
      <c r="D93" s="26">
        <v>6</v>
      </c>
      <c r="E93" s="12">
        <v>0</v>
      </c>
      <c r="F93" s="13">
        <f t="shared" si="3"/>
        <v>0</v>
      </c>
      <c r="G93" s="13">
        <f t="shared" si="4"/>
        <v>0</v>
      </c>
      <c r="H93" s="15">
        <f t="shared" si="5"/>
        <v>0</v>
      </c>
    </row>
    <row r="94" spans="1:8" ht="15" customHeight="1">
      <c r="A94" s="25">
        <v>85</v>
      </c>
      <c r="B94" s="28" t="s">
        <v>85</v>
      </c>
      <c r="C94" s="20" t="s">
        <v>13</v>
      </c>
      <c r="D94" s="26">
        <v>6</v>
      </c>
      <c r="E94" s="12">
        <v>0</v>
      </c>
      <c r="F94" s="13">
        <f t="shared" si="3"/>
        <v>0</v>
      </c>
      <c r="G94" s="13">
        <f t="shared" si="4"/>
        <v>0</v>
      </c>
      <c r="H94" s="15">
        <f t="shared" si="5"/>
        <v>0</v>
      </c>
    </row>
    <row r="95" spans="1:8" ht="15" customHeight="1">
      <c r="A95" s="25">
        <v>86</v>
      </c>
      <c r="B95" s="28" t="s">
        <v>86</v>
      </c>
      <c r="C95" s="20" t="s">
        <v>13</v>
      </c>
      <c r="D95" s="26">
        <v>6</v>
      </c>
      <c r="E95" s="12">
        <v>0</v>
      </c>
      <c r="F95" s="13">
        <f t="shared" si="3"/>
        <v>0</v>
      </c>
      <c r="G95" s="13">
        <f t="shared" si="4"/>
        <v>0</v>
      </c>
      <c r="H95" s="15">
        <f t="shared" si="5"/>
        <v>0</v>
      </c>
    </row>
    <row r="96" spans="1:8" ht="15" customHeight="1">
      <c r="A96" s="25">
        <v>87</v>
      </c>
      <c r="B96" s="28" t="s">
        <v>87</v>
      </c>
      <c r="C96" s="20" t="s">
        <v>13</v>
      </c>
      <c r="D96" s="26">
        <v>6</v>
      </c>
      <c r="E96" s="12">
        <v>0</v>
      </c>
      <c r="F96" s="13">
        <f t="shared" si="3"/>
        <v>0</v>
      </c>
      <c r="G96" s="13">
        <f t="shared" si="4"/>
        <v>0</v>
      </c>
      <c r="H96" s="15">
        <f t="shared" si="5"/>
        <v>0</v>
      </c>
    </row>
    <row r="97" spans="1:8" ht="15" customHeight="1">
      <c r="A97" s="25">
        <v>88</v>
      </c>
      <c r="B97" s="28" t="s">
        <v>88</v>
      </c>
      <c r="C97" s="20" t="s">
        <v>13</v>
      </c>
      <c r="D97" s="26">
        <v>6</v>
      </c>
      <c r="E97" s="12">
        <v>0</v>
      </c>
      <c r="F97" s="13">
        <f t="shared" si="3"/>
        <v>0</v>
      </c>
      <c r="G97" s="13">
        <f t="shared" si="4"/>
        <v>0</v>
      </c>
      <c r="H97" s="15">
        <f t="shared" si="5"/>
        <v>0</v>
      </c>
    </row>
    <row r="98" spans="1:8" ht="15" customHeight="1">
      <c r="A98" s="25">
        <v>89</v>
      </c>
      <c r="B98" s="28" t="s">
        <v>89</v>
      </c>
      <c r="C98" s="20" t="s">
        <v>13</v>
      </c>
      <c r="D98" s="26">
        <v>10</v>
      </c>
      <c r="E98" s="12">
        <v>0</v>
      </c>
      <c r="F98" s="13">
        <f t="shared" si="3"/>
        <v>0</v>
      </c>
      <c r="G98" s="13">
        <f t="shared" si="4"/>
        <v>0</v>
      </c>
      <c r="H98" s="15">
        <f t="shared" si="5"/>
        <v>0</v>
      </c>
    </row>
    <row r="99" spans="1:8" ht="15" customHeight="1">
      <c r="A99" s="25">
        <v>90</v>
      </c>
      <c r="B99" s="28" t="s">
        <v>90</v>
      </c>
      <c r="C99" s="20" t="s">
        <v>13</v>
      </c>
      <c r="D99" s="26">
        <v>6</v>
      </c>
      <c r="E99" s="12">
        <v>0</v>
      </c>
      <c r="F99" s="13">
        <f t="shared" si="3"/>
        <v>0</v>
      </c>
      <c r="G99" s="13">
        <f t="shared" si="4"/>
        <v>0</v>
      </c>
      <c r="H99" s="15">
        <f t="shared" si="5"/>
        <v>0</v>
      </c>
    </row>
    <row r="100" spans="1:8" ht="15" customHeight="1">
      <c r="A100" s="25">
        <v>91</v>
      </c>
      <c r="B100" s="28" t="s">
        <v>91</v>
      </c>
      <c r="C100" s="20" t="s">
        <v>13</v>
      </c>
      <c r="D100" s="26">
        <v>6</v>
      </c>
      <c r="E100" s="12">
        <v>0</v>
      </c>
      <c r="F100" s="13">
        <f t="shared" si="3"/>
        <v>0</v>
      </c>
      <c r="G100" s="13">
        <f t="shared" si="4"/>
        <v>0</v>
      </c>
      <c r="H100" s="15">
        <f t="shared" si="5"/>
        <v>0</v>
      </c>
    </row>
    <row r="101" spans="1:8" ht="15" customHeight="1">
      <c r="A101" s="25">
        <v>92</v>
      </c>
      <c r="B101" s="28" t="s">
        <v>92</v>
      </c>
      <c r="C101" s="20" t="s">
        <v>13</v>
      </c>
      <c r="D101" s="26">
        <v>6</v>
      </c>
      <c r="E101" s="12">
        <v>0</v>
      </c>
      <c r="F101" s="13">
        <f t="shared" si="3"/>
        <v>0</v>
      </c>
      <c r="G101" s="13">
        <f t="shared" si="4"/>
        <v>0</v>
      </c>
      <c r="H101" s="15">
        <f t="shared" si="5"/>
        <v>0</v>
      </c>
    </row>
    <row r="102" spans="1:8" ht="15" customHeight="1">
      <c r="A102" s="25">
        <v>93</v>
      </c>
      <c r="B102" s="28" t="s">
        <v>93</v>
      </c>
      <c r="C102" s="20" t="s">
        <v>13</v>
      </c>
      <c r="D102" s="26">
        <v>6</v>
      </c>
      <c r="E102" s="12">
        <v>0</v>
      </c>
      <c r="F102" s="13">
        <f t="shared" si="3"/>
        <v>0</v>
      </c>
      <c r="G102" s="13">
        <f t="shared" si="4"/>
        <v>0</v>
      </c>
      <c r="H102" s="15">
        <f t="shared" si="5"/>
        <v>0</v>
      </c>
    </row>
    <row r="103" spans="1:8" ht="30" customHeight="1">
      <c r="A103" s="25">
        <v>94</v>
      </c>
      <c r="B103" s="28" t="s">
        <v>94</v>
      </c>
      <c r="C103" s="20" t="s">
        <v>13</v>
      </c>
      <c r="D103" s="26">
        <v>9</v>
      </c>
      <c r="E103" s="12">
        <v>0</v>
      </c>
      <c r="F103" s="13">
        <f t="shared" si="3"/>
        <v>0</v>
      </c>
      <c r="G103" s="13">
        <f t="shared" si="4"/>
        <v>0</v>
      </c>
      <c r="H103" s="15">
        <f t="shared" si="5"/>
        <v>0</v>
      </c>
    </row>
    <row r="104" spans="1:8" ht="30" customHeight="1">
      <c r="A104" s="25">
        <v>95</v>
      </c>
      <c r="B104" s="28" t="s">
        <v>95</v>
      </c>
      <c r="C104" s="20" t="s">
        <v>13</v>
      </c>
      <c r="D104" s="26">
        <v>9</v>
      </c>
      <c r="E104" s="12">
        <v>0</v>
      </c>
      <c r="F104" s="13">
        <f t="shared" si="3"/>
        <v>0</v>
      </c>
      <c r="G104" s="13">
        <f t="shared" si="4"/>
        <v>0</v>
      </c>
      <c r="H104" s="15">
        <f t="shared" si="5"/>
        <v>0</v>
      </c>
    </row>
    <row r="105" spans="1:8" ht="30" customHeight="1">
      <c r="A105" s="25">
        <v>96</v>
      </c>
      <c r="B105" s="28" t="s">
        <v>96</v>
      </c>
      <c r="C105" s="20" t="s">
        <v>13</v>
      </c>
      <c r="D105" s="26">
        <v>9</v>
      </c>
      <c r="E105" s="12">
        <v>0</v>
      </c>
      <c r="F105" s="13">
        <f t="shared" si="3"/>
        <v>0</v>
      </c>
      <c r="G105" s="13">
        <f t="shared" si="4"/>
        <v>0</v>
      </c>
      <c r="H105" s="15">
        <f t="shared" si="5"/>
        <v>0</v>
      </c>
    </row>
    <row r="106" spans="1:8" ht="28.05" customHeight="1">
      <c r="A106" s="25">
        <v>97</v>
      </c>
      <c r="B106" s="28" t="s">
        <v>97</v>
      </c>
      <c r="C106" s="20" t="s">
        <v>13</v>
      </c>
      <c r="D106" s="26">
        <v>9</v>
      </c>
      <c r="E106" s="12">
        <v>0</v>
      </c>
      <c r="F106" s="13">
        <f t="shared" si="3"/>
        <v>0</v>
      </c>
      <c r="G106" s="13">
        <f t="shared" si="4"/>
        <v>0</v>
      </c>
      <c r="H106" s="15">
        <f t="shared" si="5"/>
        <v>0</v>
      </c>
    </row>
    <row r="107" spans="1:8" ht="15" customHeight="1">
      <c r="A107" s="25">
        <v>98</v>
      </c>
      <c r="B107" s="30" t="s">
        <v>98</v>
      </c>
      <c r="C107" s="39" t="s">
        <v>16</v>
      </c>
      <c r="D107" s="26">
        <v>0</v>
      </c>
      <c r="E107" s="12">
        <v>0</v>
      </c>
      <c r="F107" s="13">
        <f t="shared" si="3"/>
        <v>0</v>
      </c>
      <c r="G107" s="13">
        <f t="shared" si="4"/>
        <v>0</v>
      </c>
      <c r="H107" s="15">
        <f t="shared" si="5"/>
        <v>0</v>
      </c>
    </row>
    <row r="108" spans="1:8" ht="15" customHeight="1">
      <c r="A108" s="25">
        <v>99</v>
      </c>
      <c r="B108" s="28" t="s">
        <v>99</v>
      </c>
      <c r="C108" s="6" t="s">
        <v>16</v>
      </c>
      <c r="D108" s="26">
        <v>30</v>
      </c>
      <c r="E108" s="12">
        <v>0</v>
      </c>
      <c r="F108" s="13">
        <f t="shared" si="3"/>
        <v>0</v>
      </c>
      <c r="G108" s="13">
        <f t="shared" si="4"/>
        <v>0</v>
      </c>
      <c r="H108" s="15">
        <f t="shared" si="5"/>
        <v>0</v>
      </c>
    </row>
    <row r="109" spans="1:8" ht="70.05" customHeight="1">
      <c r="A109" s="25">
        <v>100</v>
      </c>
      <c r="B109" s="28" t="s">
        <v>187</v>
      </c>
      <c r="C109" s="20" t="s">
        <v>13</v>
      </c>
      <c r="D109" s="26">
        <v>20</v>
      </c>
      <c r="E109" s="12">
        <v>0</v>
      </c>
      <c r="F109" s="13">
        <f t="shared" si="3"/>
        <v>0</v>
      </c>
      <c r="G109" s="13">
        <f t="shared" si="4"/>
        <v>0</v>
      </c>
      <c r="H109" s="15">
        <f t="shared" si="5"/>
        <v>0</v>
      </c>
    </row>
    <row r="110" spans="1:8" ht="15" customHeight="1">
      <c r="A110" s="25">
        <v>101</v>
      </c>
      <c r="B110" s="28" t="s">
        <v>100</v>
      </c>
      <c r="C110" s="20" t="s">
        <v>13</v>
      </c>
      <c r="D110" s="26">
        <v>6</v>
      </c>
      <c r="E110" s="12">
        <v>0</v>
      </c>
      <c r="F110" s="13">
        <f t="shared" si="3"/>
        <v>0</v>
      </c>
      <c r="G110" s="13">
        <f t="shared" si="4"/>
        <v>0</v>
      </c>
      <c r="H110" s="15">
        <f t="shared" si="5"/>
        <v>0</v>
      </c>
    </row>
    <row r="111" spans="1:8" ht="40.049999999999997" customHeight="1">
      <c r="A111" s="25">
        <v>102</v>
      </c>
      <c r="B111" s="28" t="s">
        <v>101</v>
      </c>
      <c r="C111" s="20" t="s">
        <v>13</v>
      </c>
      <c r="D111" s="26">
        <v>9</v>
      </c>
      <c r="E111" s="12">
        <v>0</v>
      </c>
      <c r="F111" s="13">
        <f t="shared" si="3"/>
        <v>0</v>
      </c>
      <c r="G111" s="13">
        <f t="shared" si="4"/>
        <v>0</v>
      </c>
      <c r="H111" s="15">
        <f t="shared" si="5"/>
        <v>0</v>
      </c>
    </row>
    <row r="112" spans="1:8" ht="40.049999999999997" customHeight="1">
      <c r="A112" s="25">
        <v>103</v>
      </c>
      <c r="B112" s="28" t="s">
        <v>102</v>
      </c>
      <c r="C112" s="20" t="s">
        <v>13</v>
      </c>
      <c r="D112" s="26">
        <v>9</v>
      </c>
      <c r="E112" s="12">
        <v>0</v>
      </c>
      <c r="F112" s="13">
        <f t="shared" si="3"/>
        <v>0</v>
      </c>
      <c r="G112" s="13">
        <f t="shared" si="4"/>
        <v>0</v>
      </c>
      <c r="H112" s="15">
        <f t="shared" si="5"/>
        <v>0</v>
      </c>
    </row>
    <row r="113" spans="1:8" ht="40.049999999999997" customHeight="1">
      <c r="A113" s="25">
        <v>104</v>
      </c>
      <c r="B113" s="28" t="s">
        <v>103</v>
      </c>
      <c r="C113" s="20" t="s">
        <v>13</v>
      </c>
      <c r="D113" s="26">
        <v>9</v>
      </c>
      <c r="E113" s="12">
        <v>0</v>
      </c>
      <c r="F113" s="13">
        <f t="shared" si="3"/>
        <v>0</v>
      </c>
      <c r="G113" s="13">
        <f t="shared" si="4"/>
        <v>0</v>
      </c>
      <c r="H113" s="15">
        <f t="shared" si="5"/>
        <v>0</v>
      </c>
    </row>
    <row r="114" spans="1:8" ht="40.049999999999997" customHeight="1">
      <c r="A114" s="25">
        <v>105</v>
      </c>
      <c r="B114" s="28" t="s">
        <v>104</v>
      </c>
      <c r="C114" s="20" t="s">
        <v>13</v>
      </c>
      <c r="D114" s="26">
        <v>9</v>
      </c>
      <c r="E114" s="12">
        <v>0</v>
      </c>
      <c r="F114" s="13">
        <f t="shared" si="3"/>
        <v>0</v>
      </c>
      <c r="G114" s="13">
        <f t="shared" si="4"/>
        <v>0</v>
      </c>
      <c r="H114" s="15">
        <f t="shared" si="5"/>
        <v>0</v>
      </c>
    </row>
    <row r="115" spans="1:8" ht="15" customHeight="1">
      <c r="A115" s="25">
        <v>106</v>
      </c>
      <c r="B115" s="28" t="s">
        <v>105</v>
      </c>
      <c r="C115" s="20" t="s">
        <v>13</v>
      </c>
      <c r="D115" s="26">
        <v>9</v>
      </c>
      <c r="E115" s="12">
        <v>0</v>
      </c>
      <c r="F115" s="13">
        <f t="shared" si="3"/>
        <v>0</v>
      </c>
      <c r="G115" s="13">
        <f t="shared" si="4"/>
        <v>0</v>
      </c>
      <c r="H115" s="15">
        <f t="shared" si="5"/>
        <v>0</v>
      </c>
    </row>
    <row r="116" spans="1:8" ht="15" customHeight="1">
      <c r="A116" s="25">
        <v>107</v>
      </c>
      <c r="B116" s="28" t="s">
        <v>106</v>
      </c>
      <c r="C116" s="20" t="s">
        <v>13</v>
      </c>
      <c r="D116" s="26">
        <v>9</v>
      </c>
      <c r="E116" s="12">
        <v>0</v>
      </c>
      <c r="F116" s="13">
        <f t="shared" si="3"/>
        <v>0</v>
      </c>
      <c r="G116" s="13">
        <f t="shared" si="4"/>
        <v>0</v>
      </c>
      <c r="H116" s="15">
        <f t="shared" si="5"/>
        <v>0</v>
      </c>
    </row>
    <row r="117" spans="1:8" ht="15" customHeight="1">
      <c r="A117" s="25">
        <v>108</v>
      </c>
      <c r="B117" s="28" t="s">
        <v>107</v>
      </c>
      <c r="C117" s="20" t="s">
        <v>13</v>
      </c>
      <c r="D117" s="26">
        <v>9</v>
      </c>
      <c r="E117" s="12">
        <v>0</v>
      </c>
      <c r="F117" s="13">
        <f t="shared" si="3"/>
        <v>0</v>
      </c>
      <c r="G117" s="13">
        <f t="shared" si="4"/>
        <v>0</v>
      </c>
      <c r="H117" s="15">
        <f t="shared" si="5"/>
        <v>0</v>
      </c>
    </row>
    <row r="118" spans="1:8" ht="15" customHeight="1">
      <c r="A118" s="25">
        <v>109</v>
      </c>
      <c r="B118" s="28" t="s">
        <v>108</v>
      </c>
      <c r="C118" s="20" t="s">
        <v>13</v>
      </c>
      <c r="D118" s="26">
        <v>9</v>
      </c>
      <c r="E118" s="12">
        <v>0</v>
      </c>
      <c r="F118" s="13">
        <f t="shared" si="3"/>
        <v>0</v>
      </c>
      <c r="G118" s="13">
        <f t="shared" si="4"/>
        <v>0</v>
      </c>
      <c r="H118" s="15">
        <f t="shared" si="5"/>
        <v>0</v>
      </c>
    </row>
    <row r="119" spans="1:8" ht="15" customHeight="1">
      <c r="A119" s="25">
        <v>110</v>
      </c>
      <c r="B119" s="28" t="s">
        <v>109</v>
      </c>
      <c r="C119" s="20" t="s">
        <v>13</v>
      </c>
      <c r="D119" s="26">
        <v>9</v>
      </c>
      <c r="E119" s="12">
        <v>0</v>
      </c>
      <c r="F119" s="13">
        <f t="shared" si="3"/>
        <v>0</v>
      </c>
      <c r="G119" s="13">
        <f t="shared" si="4"/>
        <v>0</v>
      </c>
      <c r="H119" s="15">
        <f t="shared" si="5"/>
        <v>0</v>
      </c>
    </row>
    <row r="120" spans="1:8" ht="15" customHeight="1">
      <c r="A120" s="25">
        <v>111</v>
      </c>
      <c r="B120" s="28" t="s">
        <v>110</v>
      </c>
      <c r="C120" s="20" t="s">
        <v>13</v>
      </c>
      <c r="D120" s="26">
        <v>9</v>
      </c>
      <c r="E120" s="12">
        <v>0</v>
      </c>
      <c r="F120" s="13">
        <f t="shared" si="3"/>
        <v>0</v>
      </c>
      <c r="G120" s="13">
        <f t="shared" si="4"/>
        <v>0</v>
      </c>
      <c r="H120" s="15">
        <f t="shared" si="5"/>
        <v>0</v>
      </c>
    </row>
    <row r="121" spans="1:8" ht="15" customHeight="1">
      <c r="A121" s="25">
        <v>112</v>
      </c>
      <c r="B121" s="28" t="s">
        <v>111</v>
      </c>
      <c r="C121" s="20" t="s">
        <v>13</v>
      </c>
      <c r="D121" s="26">
        <v>9</v>
      </c>
      <c r="E121" s="12">
        <v>0</v>
      </c>
      <c r="F121" s="13">
        <f t="shared" si="3"/>
        <v>0</v>
      </c>
      <c r="G121" s="13">
        <f t="shared" si="4"/>
        <v>0</v>
      </c>
      <c r="H121" s="15">
        <f t="shared" si="5"/>
        <v>0</v>
      </c>
    </row>
    <row r="122" spans="1:8" ht="15" customHeight="1">
      <c r="A122" s="25">
        <v>113</v>
      </c>
      <c r="B122" s="28" t="s">
        <v>112</v>
      </c>
      <c r="C122" s="20" t="s">
        <v>13</v>
      </c>
      <c r="D122" s="26">
        <v>9</v>
      </c>
      <c r="E122" s="12">
        <v>0</v>
      </c>
      <c r="F122" s="13">
        <f t="shared" si="3"/>
        <v>0</v>
      </c>
      <c r="G122" s="13">
        <f t="shared" si="4"/>
        <v>0</v>
      </c>
      <c r="H122" s="15">
        <f t="shared" si="5"/>
        <v>0</v>
      </c>
    </row>
    <row r="123" spans="1:8" ht="15" customHeight="1">
      <c r="A123" s="25">
        <v>114</v>
      </c>
      <c r="B123" s="28" t="s">
        <v>113</v>
      </c>
      <c r="C123" s="20" t="s">
        <v>13</v>
      </c>
      <c r="D123" s="26">
        <v>9</v>
      </c>
      <c r="E123" s="12">
        <v>0</v>
      </c>
      <c r="F123" s="13">
        <f t="shared" si="3"/>
        <v>0</v>
      </c>
      <c r="G123" s="13">
        <f t="shared" si="4"/>
        <v>0</v>
      </c>
      <c r="H123" s="15">
        <f t="shared" si="5"/>
        <v>0</v>
      </c>
    </row>
    <row r="124" spans="1:8" ht="15" customHeight="1">
      <c r="A124" s="25">
        <v>115</v>
      </c>
      <c r="B124" s="28" t="s">
        <v>114</v>
      </c>
      <c r="C124" s="20" t="s">
        <v>13</v>
      </c>
      <c r="D124" s="26">
        <v>80</v>
      </c>
      <c r="E124" s="12">
        <v>0</v>
      </c>
      <c r="F124" s="13">
        <f t="shared" si="3"/>
        <v>0</v>
      </c>
      <c r="G124" s="13">
        <f t="shared" si="4"/>
        <v>0</v>
      </c>
      <c r="H124" s="15">
        <f t="shared" si="5"/>
        <v>0</v>
      </c>
    </row>
    <row r="125" spans="1:8" ht="40.049999999999997" customHeight="1">
      <c r="A125" s="25">
        <v>116</v>
      </c>
      <c r="B125" s="28" t="s">
        <v>115</v>
      </c>
      <c r="C125" s="20" t="s">
        <v>13</v>
      </c>
      <c r="D125" s="26">
        <v>9</v>
      </c>
      <c r="E125" s="12">
        <v>0</v>
      </c>
      <c r="F125" s="13">
        <f t="shared" si="3"/>
        <v>0</v>
      </c>
      <c r="G125" s="13">
        <f t="shared" si="4"/>
        <v>0</v>
      </c>
      <c r="H125" s="15">
        <f t="shared" si="5"/>
        <v>0</v>
      </c>
    </row>
    <row r="126" spans="1:8" ht="28.95" customHeight="1">
      <c r="A126" s="25">
        <v>117</v>
      </c>
      <c r="B126" s="28" t="s">
        <v>116</v>
      </c>
      <c r="C126" s="20" t="s">
        <v>13</v>
      </c>
      <c r="D126" s="26">
        <v>9</v>
      </c>
      <c r="E126" s="12">
        <v>0</v>
      </c>
      <c r="F126" s="13">
        <f t="shared" si="3"/>
        <v>0</v>
      </c>
      <c r="G126" s="13">
        <f t="shared" si="4"/>
        <v>0</v>
      </c>
      <c r="H126" s="15">
        <f t="shared" si="5"/>
        <v>0</v>
      </c>
    </row>
    <row r="127" spans="1:8" ht="15" customHeight="1">
      <c r="A127" s="25">
        <v>118</v>
      </c>
      <c r="B127" s="28" t="s">
        <v>117</v>
      </c>
      <c r="C127" s="20" t="s">
        <v>13</v>
      </c>
      <c r="D127" s="26">
        <v>5</v>
      </c>
      <c r="E127" s="12">
        <v>0</v>
      </c>
      <c r="F127" s="13">
        <f t="shared" si="3"/>
        <v>0</v>
      </c>
      <c r="G127" s="13">
        <f t="shared" si="4"/>
        <v>0</v>
      </c>
      <c r="H127" s="15">
        <f t="shared" si="5"/>
        <v>0</v>
      </c>
    </row>
    <row r="128" spans="1:8" ht="15" customHeight="1">
      <c r="A128" s="25">
        <v>119</v>
      </c>
      <c r="B128" s="28" t="s">
        <v>118</v>
      </c>
      <c r="C128" s="20" t="s">
        <v>13</v>
      </c>
      <c r="D128" s="26">
        <v>9</v>
      </c>
      <c r="E128" s="12">
        <v>0</v>
      </c>
      <c r="F128" s="13">
        <f t="shared" ref="F128:F129" si="6">SUM(E128*0.08)</f>
        <v>0</v>
      </c>
      <c r="G128" s="13">
        <f t="shared" ref="G128:G129" si="7">SUM(E128+F128)</f>
        <v>0</v>
      </c>
      <c r="H128" s="15">
        <f t="shared" ref="H128:H129" si="8">SUM(D128*G128)</f>
        <v>0</v>
      </c>
    </row>
    <row r="129" spans="1:8" ht="15" customHeight="1">
      <c r="A129" s="25">
        <v>120</v>
      </c>
      <c r="B129" s="28" t="s">
        <v>119</v>
      </c>
      <c r="C129" s="20" t="s">
        <v>13</v>
      </c>
      <c r="D129" s="26">
        <v>15</v>
      </c>
      <c r="E129" s="12">
        <v>0</v>
      </c>
      <c r="F129" s="13">
        <f t="shared" si="6"/>
        <v>0</v>
      </c>
      <c r="G129" s="13">
        <f t="shared" si="7"/>
        <v>0</v>
      </c>
      <c r="H129" s="15">
        <f t="shared" si="8"/>
        <v>0</v>
      </c>
    </row>
    <row r="130" spans="1:8" ht="28.05" customHeight="1">
      <c r="A130" s="25">
        <v>121</v>
      </c>
      <c r="B130" s="28" t="s">
        <v>188</v>
      </c>
      <c r="C130" s="20" t="s">
        <v>16</v>
      </c>
      <c r="D130" s="26">
        <v>8</v>
      </c>
      <c r="E130" s="12">
        <v>0</v>
      </c>
      <c r="F130" s="13">
        <f t="shared" si="3"/>
        <v>0</v>
      </c>
      <c r="G130" s="13">
        <f t="shared" si="4"/>
        <v>0</v>
      </c>
      <c r="H130" s="15">
        <f t="shared" si="5"/>
        <v>0</v>
      </c>
    </row>
    <row r="131" spans="1:8" ht="15" customHeight="1">
      <c r="A131" s="25">
        <v>122</v>
      </c>
      <c r="B131" s="30" t="s">
        <v>120</v>
      </c>
      <c r="C131" s="39" t="s">
        <v>121</v>
      </c>
      <c r="D131" s="26">
        <v>0</v>
      </c>
      <c r="E131" s="12">
        <v>0</v>
      </c>
      <c r="F131" s="13">
        <f t="shared" si="3"/>
        <v>0</v>
      </c>
      <c r="G131" s="13">
        <f t="shared" si="4"/>
        <v>0</v>
      </c>
      <c r="H131" s="15">
        <f t="shared" si="5"/>
        <v>0</v>
      </c>
    </row>
    <row r="132" spans="1:8" ht="15" customHeight="1">
      <c r="A132" s="25">
        <v>123</v>
      </c>
      <c r="B132" s="28" t="s">
        <v>122</v>
      </c>
      <c r="C132" s="20" t="s">
        <v>121</v>
      </c>
      <c r="D132" s="26">
        <v>15</v>
      </c>
      <c r="E132" s="12">
        <v>0</v>
      </c>
      <c r="F132" s="13">
        <f t="shared" si="3"/>
        <v>0</v>
      </c>
      <c r="G132" s="13">
        <f t="shared" si="4"/>
        <v>0</v>
      </c>
      <c r="H132" s="15">
        <f t="shared" si="5"/>
        <v>0</v>
      </c>
    </row>
    <row r="133" spans="1:8" ht="15" customHeight="1">
      <c r="A133" s="25">
        <v>124</v>
      </c>
      <c r="B133" s="28" t="s">
        <v>123</v>
      </c>
      <c r="C133" s="20" t="s">
        <v>13</v>
      </c>
      <c r="D133" s="26">
        <v>20</v>
      </c>
      <c r="E133" s="12">
        <v>0</v>
      </c>
      <c r="F133" s="13">
        <f t="shared" si="3"/>
        <v>0</v>
      </c>
      <c r="G133" s="13">
        <f t="shared" si="4"/>
        <v>0</v>
      </c>
      <c r="H133" s="15">
        <f t="shared" si="5"/>
        <v>0</v>
      </c>
    </row>
    <row r="134" spans="1:8" ht="15" customHeight="1">
      <c r="A134" s="25">
        <v>125</v>
      </c>
      <c r="B134" s="28" t="s">
        <v>124</v>
      </c>
      <c r="C134" s="20" t="s">
        <v>13</v>
      </c>
      <c r="D134" s="26">
        <v>6</v>
      </c>
      <c r="E134" s="12">
        <v>0</v>
      </c>
      <c r="F134" s="13">
        <f t="shared" si="3"/>
        <v>0</v>
      </c>
      <c r="G134" s="13">
        <f t="shared" si="4"/>
        <v>0</v>
      </c>
      <c r="H134" s="15">
        <f t="shared" si="5"/>
        <v>0</v>
      </c>
    </row>
    <row r="135" spans="1:8" ht="15" customHeight="1">
      <c r="A135" s="25">
        <v>126</v>
      </c>
      <c r="B135" s="28" t="s">
        <v>125</v>
      </c>
      <c r="C135" s="20" t="s">
        <v>13</v>
      </c>
      <c r="D135" s="26">
        <v>6</v>
      </c>
      <c r="E135" s="12">
        <v>0</v>
      </c>
      <c r="F135" s="13">
        <f t="shared" si="3"/>
        <v>0</v>
      </c>
      <c r="G135" s="13">
        <f t="shared" si="4"/>
        <v>0</v>
      </c>
      <c r="H135" s="15">
        <f t="shared" si="5"/>
        <v>0</v>
      </c>
    </row>
    <row r="136" spans="1:8" ht="15" customHeight="1">
      <c r="A136" s="25">
        <v>127</v>
      </c>
      <c r="B136" s="28" t="s">
        <v>126</v>
      </c>
      <c r="C136" s="20" t="s">
        <v>13</v>
      </c>
      <c r="D136" s="26">
        <v>6</v>
      </c>
      <c r="E136" s="12">
        <v>0</v>
      </c>
      <c r="F136" s="13">
        <f t="shared" si="3"/>
        <v>0</v>
      </c>
      <c r="G136" s="13">
        <f t="shared" si="4"/>
        <v>0</v>
      </c>
      <c r="H136" s="15">
        <f t="shared" si="5"/>
        <v>0</v>
      </c>
    </row>
    <row r="137" spans="1:8" ht="15" customHeight="1">
      <c r="A137" s="25">
        <v>128</v>
      </c>
      <c r="B137" s="28" t="s">
        <v>127</v>
      </c>
      <c r="C137" s="20" t="s">
        <v>13</v>
      </c>
      <c r="D137" s="26">
        <v>6</v>
      </c>
      <c r="E137" s="12">
        <v>0</v>
      </c>
      <c r="F137" s="13">
        <f t="shared" ref="F137:F179" si="9">SUM(E137*0.08)</f>
        <v>0</v>
      </c>
      <c r="G137" s="13">
        <f t="shared" ref="G137:G179" si="10">SUM(E137+F137)</f>
        <v>0</v>
      </c>
      <c r="H137" s="15">
        <f t="shared" ref="H137:H179" si="11">SUM(D137*G137)</f>
        <v>0</v>
      </c>
    </row>
    <row r="138" spans="1:8" ht="15" customHeight="1">
      <c r="A138" s="25">
        <v>129</v>
      </c>
      <c r="B138" s="28" t="s">
        <v>128</v>
      </c>
      <c r="C138" s="20" t="s">
        <v>13</v>
      </c>
      <c r="D138" s="26">
        <v>9</v>
      </c>
      <c r="E138" s="12">
        <v>0</v>
      </c>
      <c r="F138" s="13">
        <f t="shared" si="9"/>
        <v>0</v>
      </c>
      <c r="G138" s="13">
        <f t="shared" si="10"/>
        <v>0</v>
      </c>
      <c r="H138" s="15">
        <f t="shared" si="11"/>
        <v>0</v>
      </c>
    </row>
    <row r="139" spans="1:8" ht="15" customHeight="1">
      <c r="A139" s="25">
        <v>130</v>
      </c>
      <c r="B139" s="28" t="s">
        <v>129</v>
      </c>
      <c r="C139" s="20" t="s">
        <v>13</v>
      </c>
      <c r="D139" s="26">
        <v>6</v>
      </c>
      <c r="E139" s="12">
        <v>0</v>
      </c>
      <c r="F139" s="13">
        <f t="shared" si="9"/>
        <v>0</v>
      </c>
      <c r="G139" s="13">
        <f t="shared" si="10"/>
        <v>0</v>
      </c>
      <c r="H139" s="15">
        <f t="shared" si="11"/>
        <v>0</v>
      </c>
    </row>
    <row r="140" spans="1:8" ht="15" customHeight="1">
      <c r="A140" s="25">
        <v>131</v>
      </c>
      <c r="B140" s="28" t="s">
        <v>130</v>
      </c>
      <c r="C140" s="20" t="s">
        <v>13</v>
      </c>
      <c r="D140" s="26">
        <v>6</v>
      </c>
      <c r="E140" s="12">
        <v>0</v>
      </c>
      <c r="F140" s="13">
        <f t="shared" si="9"/>
        <v>0</v>
      </c>
      <c r="G140" s="13">
        <f t="shared" si="10"/>
        <v>0</v>
      </c>
      <c r="H140" s="15">
        <f t="shared" si="11"/>
        <v>0</v>
      </c>
    </row>
    <row r="141" spans="1:8" ht="15" customHeight="1">
      <c r="A141" s="25">
        <v>132</v>
      </c>
      <c r="B141" s="28" t="s">
        <v>162</v>
      </c>
      <c r="C141" s="20" t="s">
        <v>13</v>
      </c>
      <c r="D141" s="26">
        <v>6</v>
      </c>
      <c r="E141" s="12">
        <v>0</v>
      </c>
      <c r="F141" s="13">
        <f t="shared" si="9"/>
        <v>0</v>
      </c>
      <c r="G141" s="13">
        <f t="shared" si="10"/>
        <v>0</v>
      </c>
      <c r="H141" s="15">
        <f t="shared" si="11"/>
        <v>0</v>
      </c>
    </row>
    <row r="142" spans="1:8" ht="15" customHeight="1">
      <c r="A142" s="25">
        <v>133</v>
      </c>
      <c r="B142" s="28" t="s">
        <v>163</v>
      </c>
      <c r="C142" s="20" t="s">
        <v>13</v>
      </c>
      <c r="D142" s="26">
        <v>3</v>
      </c>
      <c r="E142" s="12">
        <v>0</v>
      </c>
      <c r="F142" s="13">
        <f t="shared" si="9"/>
        <v>0</v>
      </c>
      <c r="G142" s="13">
        <f t="shared" si="10"/>
        <v>0</v>
      </c>
      <c r="H142" s="15">
        <f t="shared" si="11"/>
        <v>0</v>
      </c>
    </row>
    <row r="143" spans="1:8" ht="15" customHeight="1">
      <c r="A143" s="25">
        <v>134</v>
      </c>
      <c r="B143" s="28" t="s">
        <v>164</v>
      </c>
      <c r="C143" s="20" t="s">
        <v>13</v>
      </c>
      <c r="D143" s="26">
        <v>10</v>
      </c>
      <c r="E143" s="12">
        <v>0</v>
      </c>
      <c r="F143" s="13">
        <f t="shared" si="9"/>
        <v>0</v>
      </c>
      <c r="G143" s="13">
        <f t="shared" si="10"/>
        <v>0</v>
      </c>
      <c r="H143" s="15">
        <f t="shared" si="11"/>
        <v>0</v>
      </c>
    </row>
    <row r="144" spans="1:8" ht="15" customHeight="1">
      <c r="A144" s="25">
        <v>135</v>
      </c>
      <c r="B144" s="28" t="s">
        <v>165</v>
      </c>
      <c r="C144" s="20" t="s">
        <v>13</v>
      </c>
      <c r="D144" s="26">
        <v>12</v>
      </c>
      <c r="E144" s="12">
        <v>0</v>
      </c>
      <c r="F144" s="13">
        <f t="shared" si="9"/>
        <v>0</v>
      </c>
      <c r="G144" s="13">
        <f t="shared" si="10"/>
        <v>0</v>
      </c>
      <c r="H144" s="15">
        <f t="shared" si="11"/>
        <v>0</v>
      </c>
    </row>
    <row r="145" spans="1:8" ht="15" customHeight="1">
      <c r="A145" s="25">
        <v>136</v>
      </c>
      <c r="B145" s="28" t="s">
        <v>131</v>
      </c>
      <c r="C145" s="20" t="s">
        <v>13</v>
      </c>
      <c r="D145" s="26">
        <v>6</v>
      </c>
      <c r="E145" s="12">
        <v>0</v>
      </c>
      <c r="F145" s="13">
        <f t="shared" si="9"/>
        <v>0</v>
      </c>
      <c r="G145" s="13">
        <f t="shared" si="10"/>
        <v>0</v>
      </c>
      <c r="H145" s="15">
        <f t="shared" si="11"/>
        <v>0</v>
      </c>
    </row>
    <row r="146" spans="1:8" ht="15" customHeight="1">
      <c r="A146" s="25">
        <v>137</v>
      </c>
      <c r="B146" s="28" t="s">
        <v>132</v>
      </c>
      <c r="C146" s="20" t="s">
        <v>13</v>
      </c>
      <c r="D146" s="26">
        <v>6</v>
      </c>
      <c r="E146" s="12">
        <v>0</v>
      </c>
      <c r="F146" s="13">
        <f t="shared" si="9"/>
        <v>0</v>
      </c>
      <c r="G146" s="13">
        <f t="shared" si="10"/>
        <v>0</v>
      </c>
      <c r="H146" s="15">
        <f t="shared" si="11"/>
        <v>0</v>
      </c>
    </row>
    <row r="147" spans="1:8" ht="15" customHeight="1">
      <c r="A147" s="25">
        <v>138</v>
      </c>
      <c r="B147" s="28" t="s">
        <v>133</v>
      </c>
      <c r="C147" s="20" t="s">
        <v>13</v>
      </c>
      <c r="D147" s="26">
        <v>5</v>
      </c>
      <c r="E147" s="12">
        <v>0</v>
      </c>
      <c r="F147" s="13">
        <f t="shared" si="9"/>
        <v>0</v>
      </c>
      <c r="G147" s="13">
        <f t="shared" si="10"/>
        <v>0</v>
      </c>
      <c r="H147" s="15">
        <f t="shared" si="11"/>
        <v>0</v>
      </c>
    </row>
    <row r="148" spans="1:8" ht="15" customHeight="1">
      <c r="A148" s="25">
        <v>139</v>
      </c>
      <c r="B148" s="28" t="s">
        <v>166</v>
      </c>
      <c r="C148" s="20" t="s">
        <v>16</v>
      </c>
      <c r="D148" s="26">
        <v>6</v>
      </c>
      <c r="E148" s="12">
        <v>0</v>
      </c>
      <c r="F148" s="13">
        <f t="shared" si="9"/>
        <v>0</v>
      </c>
      <c r="G148" s="13">
        <f t="shared" si="10"/>
        <v>0</v>
      </c>
      <c r="H148" s="15">
        <f t="shared" si="11"/>
        <v>0</v>
      </c>
    </row>
    <row r="149" spans="1:8" ht="15" customHeight="1">
      <c r="A149" s="25">
        <v>140</v>
      </c>
      <c r="B149" s="28" t="s">
        <v>134</v>
      </c>
      <c r="C149" s="20" t="s">
        <v>16</v>
      </c>
      <c r="D149" s="26">
        <v>3</v>
      </c>
      <c r="E149" s="12">
        <v>0</v>
      </c>
      <c r="F149" s="13">
        <f t="shared" si="9"/>
        <v>0</v>
      </c>
      <c r="G149" s="13">
        <f t="shared" si="10"/>
        <v>0</v>
      </c>
      <c r="H149" s="15">
        <f t="shared" si="11"/>
        <v>0</v>
      </c>
    </row>
    <row r="150" spans="1:8" ht="28.05" customHeight="1">
      <c r="A150" s="25">
        <v>141</v>
      </c>
      <c r="B150" s="28" t="s">
        <v>167</v>
      </c>
      <c r="C150" s="20" t="s">
        <v>16</v>
      </c>
      <c r="D150" s="26">
        <v>6</v>
      </c>
      <c r="E150" s="12">
        <v>0</v>
      </c>
      <c r="F150" s="13">
        <f t="shared" si="9"/>
        <v>0</v>
      </c>
      <c r="G150" s="13">
        <f t="shared" si="10"/>
        <v>0</v>
      </c>
      <c r="H150" s="15">
        <f t="shared" si="11"/>
        <v>0</v>
      </c>
    </row>
    <row r="151" spans="1:8" ht="15" customHeight="1">
      <c r="A151" s="25">
        <v>142</v>
      </c>
      <c r="B151" s="30" t="s">
        <v>135</v>
      </c>
      <c r="C151" s="39" t="s">
        <v>16</v>
      </c>
      <c r="D151" s="26">
        <v>0</v>
      </c>
      <c r="E151" s="22">
        <v>0</v>
      </c>
      <c r="F151" s="19">
        <f t="shared" si="9"/>
        <v>0</v>
      </c>
      <c r="G151" s="19">
        <f t="shared" si="10"/>
        <v>0</v>
      </c>
      <c r="H151" s="18">
        <f t="shared" si="11"/>
        <v>0</v>
      </c>
    </row>
    <row r="152" spans="1:8" ht="28.05" customHeight="1">
      <c r="A152" s="25">
        <v>143</v>
      </c>
      <c r="B152" s="28" t="s">
        <v>183</v>
      </c>
      <c r="C152" s="20" t="s">
        <v>16</v>
      </c>
      <c r="D152" s="26">
        <v>30</v>
      </c>
      <c r="E152" s="12">
        <v>0</v>
      </c>
      <c r="F152" s="13">
        <f t="shared" si="9"/>
        <v>0</v>
      </c>
      <c r="G152" s="13">
        <f t="shared" si="10"/>
        <v>0</v>
      </c>
      <c r="H152" s="15">
        <f t="shared" si="11"/>
        <v>0</v>
      </c>
    </row>
    <row r="153" spans="1:8" ht="15" customHeight="1">
      <c r="A153" s="25">
        <v>144</v>
      </c>
      <c r="B153" s="28" t="s">
        <v>168</v>
      </c>
      <c r="C153" s="20" t="s">
        <v>13</v>
      </c>
      <c r="D153" s="26">
        <v>120</v>
      </c>
      <c r="E153" s="12">
        <v>0</v>
      </c>
      <c r="F153" s="13">
        <f t="shared" si="9"/>
        <v>0</v>
      </c>
      <c r="G153" s="13">
        <f t="shared" si="10"/>
        <v>0</v>
      </c>
      <c r="H153" s="15">
        <f t="shared" si="11"/>
        <v>0</v>
      </c>
    </row>
    <row r="154" spans="1:8" ht="15" customHeight="1">
      <c r="A154" s="25">
        <v>145</v>
      </c>
      <c r="B154" s="28" t="s">
        <v>136</v>
      </c>
      <c r="C154" s="20" t="s">
        <v>13</v>
      </c>
      <c r="D154" s="26">
        <v>10</v>
      </c>
      <c r="E154" s="12">
        <v>0</v>
      </c>
      <c r="F154" s="13">
        <f t="shared" si="9"/>
        <v>0</v>
      </c>
      <c r="G154" s="13">
        <f t="shared" si="10"/>
        <v>0</v>
      </c>
      <c r="H154" s="15">
        <f t="shared" si="11"/>
        <v>0</v>
      </c>
    </row>
    <row r="155" spans="1:8" ht="15" customHeight="1">
      <c r="A155" s="25">
        <v>146</v>
      </c>
      <c r="B155" s="28" t="s">
        <v>137</v>
      </c>
      <c r="C155" s="20" t="s">
        <v>13</v>
      </c>
      <c r="D155" s="26">
        <v>3</v>
      </c>
      <c r="E155" s="12">
        <v>0</v>
      </c>
      <c r="F155" s="13">
        <f t="shared" si="9"/>
        <v>0</v>
      </c>
      <c r="G155" s="13">
        <f t="shared" si="10"/>
        <v>0</v>
      </c>
      <c r="H155" s="15">
        <f t="shared" si="11"/>
        <v>0</v>
      </c>
    </row>
    <row r="156" spans="1:8" ht="15" customHeight="1">
      <c r="A156" s="25">
        <v>147</v>
      </c>
      <c r="B156" s="30" t="s">
        <v>138</v>
      </c>
      <c r="C156" s="39" t="s">
        <v>16</v>
      </c>
      <c r="D156" s="26">
        <v>0</v>
      </c>
      <c r="E156" s="12">
        <v>0</v>
      </c>
      <c r="F156" s="13">
        <f t="shared" ref="F156:F175" si="12">SUM(E156*0.08)</f>
        <v>0</v>
      </c>
      <c r="G156" s="13">
        <f t="shared" ref="G156:G175" si="13">SUM(E156+F156)</f>
        <v>0</v>
      </c>
      <c r="H156" s="15">
        <f t="shared" ref="H156:H175" si="14">SUM(D156*G156)</f>
        <v>0</v>
      </c>
    </row>
    <row r="157" spans="1:8" ht="15" customHeight="1">
      <c r="A157" s="25">
        <v>148</v>
      </c>
      <c r="B157" s="28" t="s">
        <v>139</v>
      </c>
      <c r="C157" s="20" t="s">
        <v>16</v>
      </c>
      <c r="D157" s="26">
        <v>15</v>
      </c>
      <c r="E157" s="12">
        <v>0</v>
      </c>
      <c r="F157" s="13">
        <f t="shared" si="12"/>
        <v>0</v>
      </c>
      <c r="G157" s="13">
        <f t="shared" si="13"/>
        <v>0</v>
      </c>
      <c r="H157" s="15">
        <f t="shared" si="14"/>
        <v>0</v>
      </c>
    </row>
    <row r="158" spans="1:8" ht="15" customHeight="1">
      <c r="A158" s="25">
        <v>149</v>
      </c>
      <c r="B158" s="28" t="s">
        <v>140</v>
      </c>
      <c r="C158" s="20" t="s">
        <v>13</v>
      </c>
      <c r="D158" s="26">
        <v>25</v>
      </c>
      <c r="E158" s="12">
        <v>0</v>
      </c>
      <c r="F158" s="13">
        <f t="shared" si="12"/>
        <v>0</v>
      </c>
      <c r="G158" s="13">
        <f t="shared" si="13"/>
        <v>0</v>
      </c>
      <c r="H158" s="15">
        <f t="shared" si="14"/>
        <v>0</v>
      </c>
    </row>
    <row r="159" spans="1:8" ht="28.05" customHeight="1">
      <c r="A159" s="25">
        <v>150</v>
      </c>
      <c r="B159" s="29" t="s">
        <v>169</v>
      </c>
      <c r="C159" s="40" t="s">
        <v>16</v>
      </c>
      <c r="D159" s="41">
        <v>25</v>
      </c>
      <c r="E159" s="12">
        <v>0</v>
      </c>
      <c r="F159" s="13">
        <f t="shared" si="12"/>
        <v>0</v>
      </c>
      <c r="G159" s="13">
        <f t="shared" si="13"/>
        <v>0</v>
      </c>
      <c r="H159" s="15">
        <f t="shared" si="14"/>
        <v>0</v>
      </c>
    </row>
    <row r="160" spans="1:8" ht="15" customHeight="1">
      <c r="A160" s="25">
        <v>151</v>
      </c>
      <c r="B160" s="29" t="s">
        <v>170</v>
      </c>
      <c r="C160" s="40" t="s">
        <v>16</v>
      </c>
      <c r="D160" s="41">
        <v>10</v>
      </c>
      <c r="E160" s="12">
        <v>0</v>
      </c>
      <c r="F160" s="13">
        <f t="shared" si="12"/>
        <v>0</v>
      </c>
      <c r="G160" s="13">
        <f t="shared" si="13"/>
        <v>0</v>
      </c>
      <c r="H160" s="15">
        <f t="shared" si="14"/>
        <v>0</v>
      </c>
    </row>
    <row r="161" spans="1:8" ht="28.05" customHeight="1">
      <c r="A161" s="25">
        <v>152</v>
      </c>
      <c r="B161" s="29" t="s">
        <v>171</v>
      </c>
      <c r="C161" s="40" t="s">
        <v>16</v>
      </c>
      <c r="D161" s="41">
        <v>10</v>
      </c>
      <c r="E161" s="12">
        <v>0</v>
      </c>
      <c r="F161" s="13">
        <f t="shared" si="12"/>
        <v>0</v>
      </c>
      <c r="G161" s="13">
        <f t="shared" si="13"/>
        <v>0</v>
      </c>
      <c r="H161" s="15">
        <f t="shared" si="14"/>
        <v>0</v>
      </c>
    </row>
    <row r="162" spans="1:8" ht="28.05" customHeight="1">
      <c r="A162" s="25">
        <v>153</v>
      </c>
      <c r="B162" s="29" t="s">
        <v>172</v>
      </c>
      <c r="C162" s="40" t="s">
        <v>16</v>
      </c>
      <c r="D162" s="41">
        <v>20</v>
      </c>
      <c r="E162" s="12">
        <v>0</v>
      </c>
      <c r="F162" s="13">
        <f t="shared" si="12"/>
        <v>0</v>
      </c>
      <c r="G162" s="13">
        <f t="shared" si="13"/>
        <v>0</v>
      </c>
      <c r="H162" s="15">
        <f t="shared" si="14"/>
        <v>0</v>
      </c>
    </row>
    <row r="163" spans="1:8" ht="28.05" customHeight="1">
      <c r="A163" s="25">
        <v>154</v>
      </c>
      <c r="B163" s="29" t="s">
        <v>173</v>
      </c>
      <c r="C163" s="40" t="s">
        <v>16</v>
      </c>
      <c r="D163" s="41">
        <v>10</v>
      </c>
      <c r="E163" s="12">
        <v>0</v>
      </c>
      <c r="F163" s="13">
        <f t="shared" si="12"/>
        <v>0</v>
      </c>
      <c r="G163" s="13">
        <f t="shared" si="13"/>
        <v>0</v>
      </c>
      <c r="H163" s="15">
        <f t="shared" si="14"/>
        <v>0</v>
      </c>
    </row>
    <row r="164" spans="1:8" ht="28.05" customHeight="1">
      <c r="A164" s="25">
        <v>155</v>
      </c>
      <c r="B164" s="29" t="s">
        <v>174</v>
      </c>
      <c r="C164" s="40" t="s">
        <v>16</v>
      </c>
      <c r="D164" s="41">
        <v>10</v>
      </c>
      <c r="E164" s="12">
        <v>0</v>
      </c>
      <c r="F164" s="13">
        <f t="shared" ref="F164:F173" si="15">SUM(E164*0.08)</f>
        <v>0</v>
      </c>
      <c r="G164" s="13">
        <f t="shared" ref="G164:G173" si="16">SUM(E164+F164)</f>
        <v>0</v>
      </c>
      <c r="H164" s="15">
        <f t="shared" ref="H164:H173" si="17">SUM(D164*G164)</f>
        <v>0</v>
      </c>
    </row>
    <row r="165" spans="1:8" ht="28.05" customHeight="1">
      <c r="A165" s="25">
        <v>156</v>
      </c>
      <c r="B165" s="29" t="s">
        <v>175</v>
      </c>
      <c r="C165" s="40" t="s">
        <v>16</v>
      </c>
      <c r="D165" s="41">
        <v>25</v>
      </c>
      <c r="E165" s="12">
        <v>0</v>
      </c>
      <c r="F165" s="13">
        <f t="shared" si="15"/>
        <v>0</v>
      </c>
      <c r="G165" s="13">
        <f t="shared" si="16"/>
        <v>0</v>
      </c>
      <c r="H165" s="15">
        <f t="shared" si="17"/>
        <v>0</v>
      </c>
    </row>
    <row r="166" spans="1:8" ht="28.05" customHeight="1">
      <c r="A166" s="25">
        <v>157</v>
      </c>
      <c r="B166" s="29" t="s">
        <v>176</v>
      </c>
      <c r="C166" s="40" t="s">
        <v>16</v>
      </c>
      <c r="D166" s="41">
        <v>10</v>
      </c>
      <c r="E166" s="12">
        <v>0</v>
      </c>
      <c r="F166" s="13">
        <f t="shared" si="15"/>
        <v>0</v>
      </c>
      <c r="G166" s="13">
        <f t="shared" si="16"/>
        <v>0</v>
      </c>
      <c r="H166" s="15">
        <f t="shared" si="17"/>
        <v>0</v>
      </c>
    </row>
    <row r="167" spans="1:8" ht="28.05" customHeight="1">
      <c r="A167" s="25">
        <v>158</v>
      </c>
      <c r="B167" s="29" t="s">
        <v>177</v>
      </c>
      <c r="C167" s="40" t="s">
        <v>16</v>
      </c>
      <c r="D167" s="41">
        <v>10</v>
      </c>
      <c r="E167" s="12">
        <v>0</v>
      </c>
      <c r="F167" s="13">
        <f t="shared" si="15"/>
        <v>0</v>
      </c>
      <c r="G167" s="13">
        <f t="shared" si="16"/>
        <v>0</v>
      </c>
      <c r="H167" s="15">
        <f t="shared" si="17"/>
        <v>0</v>
      </c>
    </row>
    <row r="168" spans="1:8" ht="28.05" customHeight="1">
      <c r="A168" s="25">
        <v>159</v>
      </c>
      <c r="B168" s="29" t="s">
        <v>178</v>
      </c>
      <c r="C168" s="40" t="s">
        <v>16</v>
      </c>
      <c r="D168" s="41">
        <v>25</v>
      </c>
      <c r="E168" s="12">
        <v>0</v>
      </c>
      <c r="F168" s="13">
        <f t="shared" si="15"/>
        <v>0</v>
      </c>
      <c r="G168" s="13">
        <f t="shared" si="16"/>
        <v>0</v>
      </c>
      <c r="H168" s="15">
        <f t="shared" si="17"/>
        <v>0</v>
      </c>
    </row>
    <row r="169" spans="1:8" ht="28.05" customHeight="1">
      <c r="A169" s="25">
        <v>160</v>
      </c>
      <c r="B169" s="29" t="s">
        <v>179</v>
      </c>
      <c r="C169" s="40" t="s">
        <v>16</v>
      </c>
      <c r="D169" s="41">
        <v>10</v>
      </c>
      <c r="E169" s="12">
        <v>0</v>
      </c>
      <c r="F169" s="13">
        <f t="shared" si="15"/>
        <v>0</v>
      </c>
      <c r="G169" s="13">
        <f t="shared" si="16"/>
        <v>0</v>
      </c>
      <c r="H169" s="15">
        <f t="shared" si="17"/>
        <v>0</v>
      </c>
    </row>
    <row r="170" spans="1:8" ht="28.05" customHeight="1">
      <c r="A170" s="25">
        <v>161</v>
      </c>
      <c r="B170" s="29" t="s">
        <v>180</v>
      </c>
      <c r="C170" s="40" t="s">
        <v>16</v>
      </c>
      <c r="D170" s="41">
        <v>10</v>
      </c>
      <c r="E170" s="12">
        <v>0</v>
      </c>
      <c r="F170" s="13">
        <f t="shared" si="15"/>
        <v>0</v>
      </c>
      <c r="G170" s="13">
        <f t="shared" si="16"/>
        <v>0</v>
      </c>
      <c r="H170" s="15">
        <f t="shared" si="17"/>
        <v>0</v>
      </c>
    </row>
    <row r="171" spans="1:8" ht="15" customHeight="1">
      <c r="A171" s="25">
        <v>162</v>
      </c>
      <c r="B171" s="29" t="s">
        <v>147</v>
      </c>
      <c r="C171" s="40" t="s">
        <v>16</v>
      </c>
      <c r="D171" s="41">
        <v>45</v>
      </c>
      <c r="E171" s="12">
        <v>0</v>
      </c>
      <c r="F171" s="13">
        <f t="shared" si="15"/>
        <v>0</v>
      </c>
      <c r="G171" s="13">
        <f t="shared" si="16"/>
        <v>0</v>
      </c>
      <c r="H171" s="15">
        <f t="shared" si="17"/>
        <v>0</v>
      </c>
    </row>
    <row r="172" spans="1:8" ht="15" customHeight="1">
      <c r="A172" s="25">
        <v>163</v>
      </c>
      <c r="B172" s="29" t="s">
        <v>148</v>
      </c>
      <c r="C172" s="40" t="s">
        <v>16</v>
      </c>
      <c r="D172" s="41">
        <v>45</v>
      </c>
      <c r="E172" s="12">
        <v>0</v>
      </c>
      <c r="F172" s="13">
        <f t="shared" si="15"/>
        <v>0</v>
      </c>
      <c r="G172" s="13">
        <f t="shared" si="16"/>
        <v>0</v>
      </c>
      <c r="H172" s="15">
        <f t="shared" si="17"/>
        <v>0</v>
      </c>
    </row>
    <row r="173" spans="1:8" ht="15" customHeight="1">
      <c r="A173" s="25">
        <v>164</v>
      </c>
      <c r="B173" s="29" t="s">
        <v>149</v>
      </c>
      <c r="C173" s="40" t="s">
        <v>16</v>
      </c>
      <c r="D173" s="41">
        <v>45</v>
      </c>
      <c r="E173" s="12">
        <v>0</v>
      </c>
      <c r="F173" s="13">
        <f t="shared" si="15"/>
        <v>0</v>
      </c>
      <c r="G173" s="13">
        <f t="shared" si="16"/>
        <v>0</v>
      </c>
      <c r="H173" s="15">
        <f t="shared" si="17"/>
        <v>0</v>
      </c>
    </row>
    <row r="174" spans="1:8" ht="15" customHeight="1">
      <c r="A174" s="25">
        <v>165</v>
      </c>
      <c r="B174" s="29" t="s">
        <v>150</v>
      </c>
      <c r="C174" s="40" t="s">
        <v>16</v>
      </c>
      <c r="D174" s="41">
        <v>45</v>
      </c>
      <c r="E174" s="12">
        <v>0</v>
      </c>
      <c r="F174" s="13">
        <f t="shared" si="12"/>
        <v>0</v>
      </c>
      <c r="G174" s="13">
        <f t="shared" si="13"/>
        <v>0</v>
      </c>
      <c r="H174" s="15">
        <f t="shared" si="14"/>
        <v>0</v>
      </c>
    </row>
    <row r="175" spans="1:8" ht="15" customHeight="1">
      <c r="A175" s="25">
        <v>166</v>
      </c>
      <c r="B175" s="29" t="s">
        <v>151</v>
      </c>
      <c r="C175" s="40" t="s">
        <v>16</v>
      </c>
      <c r="D175" s="41">
        <v>45</v>
      </c>
      <c r="E175" s="12">
        <v>0</v>
      </c>
      <c r="F175" s="13">
        <f t="shared" si="12"/>
        <v>0</v>
      </c>
      <c r="G175" s="13">
        <f t="shared" si="13"/>
        <v>0</v>
      </c>
      <c r="H175" s="15">
        <f t="shared" si="14"/>
        <v>0</v>
      </c>
    </row>
    <row r="176" spans="1:8" ht="15" customHeight="1">
      <c r="A176" s="25">
        <v>167</v>
      </c>
      <c r="B176" s="31" t="s">
        <v>181</v>
      </c>
      <c r="C176" s="40" t="s">
        <v>16</v>
      </c>
      <c r="D176" s="41">
        <v>0</v>
      </c>
      <c r="E176" s="12">
        <v>0</v>
      </c>
      <c r="F176" s="13">
        <f t="shared" si="9"/>
        <v>0</v>
      </c>
      <c r="G176" s="13">
        <f t="shared" si="10"/>
        <v>0</v>
      </c>
      <c r="H176" s="15">
        <f t="shared" si="11"/>
        <v>0</v>
      </c>
    </row>
    <row r="177" spans="1:8" ht="15" customHeight="1">
      <c r="A177" s="25">
        <v>168</v>
      </c>
      <c r="B177" s="28" t="s">
        <v>141</v>
      </c>
      <c r="C177" s="20" t="s">
        <v>13</v>
      </c>
      <c r="D177" s="26">
        <v>20</v>
      </c>
      <c r="E177" s="12">
        <v>0</v>
      </c>
      <c r="F177" s="13">
        <f t="shared" si="9"/>
        <v>0</v>
      </c>
      <c r="G177" s="13">
        <f t="shared" si="10"/>
        <v>0</v>
      </c>
      <c r="H177" s="15">
        <f t="shared" si="11"/>
        <v>0</v>
      </c>
    </row>
    <row r="178" spans="1:8" ht="25.95" customHeight="1">
      <c r="A178" s="25">
        <v>169</v>
      </c>
      <c r="B178" s="28" t="s">
        <v>142</v>
      </c>
      <c r="C178" s="20" t="s">
        <v>13</v>
      </c>
      <c r="D178" s="26">
        <v>3</v>
      </c>
      <c r="E178" s="12">
        <v>0</v>
      </c>
      <c r="F178" s="13">
        <f t="shared" si="9"/>
        <v>0</v>
      </c>
      <c r="G178" s="13">
        <f t="shared" si="10"/>
        <v>0</v>
      </c>
      <c r="H178" s="15">
        <f t="shared" si="11"/>
        <v>0</v>
      </c>
    </row>
    <row r="179" spans="1:8" ht="28.05" customHeight="1">
      <c r="A179" s="17">
        <v>170</v>
      </c>
      <c r="B179" s="37" t="s">
        <v>143</v>
      </c>
      <c r="C179" s="7" t="s">
        <v>13</v>
      </c>
      <c r="D179" s="42">
        <v>6</v>
      </c>
      <c r="E179" s="19">
        <v>0</v>
      </c>
      <c r="F179" s="19">
        <f t="shared" si="9"/>
        <v>0</v>
      </c>
      <c r="G179" s="19">
        <f t="shared" si="10"/>
        <v>0</v>
      </c>
      <c r="H179" s="18">
        <f t="shared" si="11"/>
        <v>0</v>
      </c>
    </row>
    <row r="180" spans="1:8" ht="15" customHeight="1" thickBot="1">
      <c r="A180" s="17">
        <v>171</v>
      </c>
      <c r="B180" s="37" t="s">
        <v>144</v>
      </c>
      <c r="C180" s="7" t="s">
        <v>16</v>
      </c>
      <c r="D180" s="42">
        <v>15</v>
      </c>
      <c r="E180" s="34">
        <v>0</v>
      </c>
      <c r="F180" s="35">
        <f t="shared" ref="F180" si="18">SUM(E180*0.08)</f>
        <v>0</v>
      </c>
      <c r="G180" s="35">
        <f t="shared" ref="G180" si="19">SUM(E180+F180)</f>
        <v>0</v>
      </c>
      <c r="H180" s="36">
        <f t="shared" ref="H180" si="20">SUM(D180*G180)</f>
        <v>0</v>
      </c>
    </row>
    <row r="181" spans="1:8" ht="25.95" customHeight="1" thickBot="1">
      <c r="A181" s="43" t="s">
        <v>145</v>
      </c>
      <c r="B181" s="44"/>
      <c r="C181" s="44"/>
      <c r="D181" s="44"/>
      <c r="E181" s="44"/>
      <c r="F181" s="44"/>
      <c r="G181" s="45"/>
      <c r="H181" s="16">
        <f>SUM(H11:H180)</f>
        <v>0</v>
      </c>
    </row>
    <row r="182" spans="1:8" ht="31.8" customHeight="1">
      <c r="A182" s="47" t="s">
        <v>146</v>
      </c>
      <c r="B182" s="47"/>
      <c r="C182" s="47"/>
      <c r="D182" s="47"/>
      <c r="E182" s="47"/>
      <c r="F182" s="47"/>
      <c r="G182" s="47"/>
      <c r="H182" s="47"/>
    </row>
    <row r="184" spans="1:8">
      <c r="H184" s="24"/>
    </row>
    <row r="186" spans="1:8">
      <c r="F186" s="14"/>
    </row>
  </sheetData>
  <mergeCells count="10">
    <mergeCell ref="A181:G181"/>
    <mergeCell ref="A2:H2"/>
    <mergeCell ref="A182:H182"/>
    <mergeCell ref="B4:B8"/>
    <mergeCell ref="C4:C8"/>
    <mergeCell ref="D4:D8"/>
    <mergeCell ref="E4:G6"/>
    <mergeCell ref="E7:E8"/>
    <mergeCell ref="G7:G8"/>
    <mergeCell ref="A4:A8"/>
  </mergeCells>
  <pageMargins left="0.70866141732283472" right="0.11811023622047245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2020-08-23T14:01:14Z</dcterms:modified>
</cp:coreProperties>
</file>